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7/"/>
    </mc:Choice>
  </mc:AlternateContent>
  <xr:revisionPtr revIDLastSave="1408" documentId="8_{74707A33-3553-4234-98E3-0D8C3DD53480}" xr6:coauthVersionLast="47" xr6:coauthVersionMax="47" xr10:uidLastSave="{F7AE06CA-51D8-4961-BD28-B1ECE950C19E}"/>
  <bookViews>
    <workbookView xWindow="-28920" yWindow="-120" windowWidth="29040" windowHeight="15720" tabRatio="869" activeTab="1"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NAV'!$A$10:$I$110</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2" i="8" l="1"/>
  <c r="A92" i="8"/>
  <c r="C55" i="8"/>
  <c r="C53" i="8" l="1"/>
  <c r="A53" i="8"/>
  <c r="C9" i="9"/>
  <c r="D9" i="9" s="1"/>
  <c r="E9" i="9" s="1"/>
  <c r="F9" i="9" s="1"/>
  <c r="G9" i="9" s="1"/>
  <c r="H9" i="9" s="1"/>
  <c r="I9" i="9" s="1"/>
  <c r="J9" i="9" s="1"/>
  <c r="K9" i="9" s="1"/>
  <c r="L9" i="9" s="1"/>
  <c r="A9" i="2"/>
  <c r="A9" i="5" s="1"/>
  <c r="A9" i="9" s="1"/>
  <c r="E92" i="8" l="1"/>
</calcChain>
</file>

<file path=xl/sharedStrings.xml><?xml version="1.0" encoding="utf-8"?>
<sst xmlns="http://schemas.openxmlformats.org/spreadsheetml/2006/main" count="665" uniqueCount="282">
  <si>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</si>
  <si>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</si>
  <si>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</si>
  <si>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</si>
  <si>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</si>
  <si>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</si>
  <si>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</si>
  <si>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</si>
  <si>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</si>
  <si>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</si>
  <si>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</si>
  <si>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</si>
  <si>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</si>
  <si>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</si>
  <si>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</si>
  <si>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</si>
  <si>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</si>
  <si>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</si>
  <si>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</si>
  <si>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</si>
  <si>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</si>
  <si>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</si>
  <si>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</si>
  <si>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</si>
  <si>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</si>
  <si>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</si>
  <si>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</si>
  <si>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</si>
  <si>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</si>
  <si>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</si>
  <si>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</si>
  <si>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</si>
  <si>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</si>
  <si>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</si>
  <si>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</si>
  <si>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</si>
  <si>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</si>
  <si>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</si>
  <si>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</si>
  <si>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</si>
  <si>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</si>
  <si>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</si>
  <si>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</si>
  <si>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</si>
  <si>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</si>
  <si>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</si>
  <si>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</si>
  <si>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</si>
  <si>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</si>
  <si>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</si>
  <si>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</si>
  <si>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</si>
  <si>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</si>
  <si>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</si>
  <si>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</si>
  <si>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</si>
  <si>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</si>
  <si>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</si>
  <si>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</si>
  <si>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</si>
  <si>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</si>
  <si>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</si>
  <si>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</si>
  <si>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</si>
  <si>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</si>
  <si>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</si>
  <si>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</si>
  <si>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</si>
  <si>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</si>
  <si>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</si>
  <si>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</si>
  <si>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</si>
  <si>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</si>
  <si>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</si>
  <si>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</si>
  <si>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</si>
  <si>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</si>
  <si>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</si>
  <si>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</si>
  <si>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</si>
  <si>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</si>
  <si>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</si>
  <si>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</si>
  <si>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</si>
  <si>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</si>
  <si>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</si>
  <si>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</si>
  <si>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</si>
  <si>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</si>
  <si>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</si>
  <si>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</si>
  <si>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</si>
  <si>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</si>
  <si>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</si>
  <si>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</si>
  <si>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</si>
  <si>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</si>
  <si>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</si>
  <si>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</si>
  <si>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</si>
  <si>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</si>
  <si>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</si>
  <si>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</si>
  <si>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</si>
  <si>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</si>
  <si>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</si>
  <si>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</si>
  <si>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</si>
  <si>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</si>
  <si>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</si>
  <si>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</si>
  <si>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</si>
  <si>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</si>
  <si>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</si>
  <si>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</si>
  <si>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</si>
  <si>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</si>
  <si>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</si>
  <si>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</si>
  <si>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</si>
  <si>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</si>
  <si>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</si>
  <si>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</si>
  <si>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</si>
  <si>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</si>
  <si>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</si>
  <si>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</si>
  <si>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</si>
  <si>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</si>
  <si>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</si>
  <si>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</si>
  <si>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</si>
  <si>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</si>
  <si>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</si>
  <si>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</si>
  <si>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</si>
  <si>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</si>
  <si>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</si>
  <si>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</si>
  <si>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</si>
  <si>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</si>
  <si>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</si>
  <si>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</si>
  <si>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</si>
  <si>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</si>
  <si>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</si>
  <si>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</si>
  <si>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</si>
  <si>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</si>
  <si>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</si>
  <si>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</si>
  <si>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</si>
  <si>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</si>
  <si>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</si>
  <si>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</si>
  <si>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</si>
  <si>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</si>
  <si>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</si>
  <si>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</si>
  <si>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</si>
  <si>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</si>
  <si>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</si>
  <si>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</si>
  <si>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</si>
  <si>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</si>
  <si>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</si>
  <si>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</si>
  <si>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</si>
  <si>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</si>
  <si>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</si>
  <si>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</si>
  <si>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</si>
  <si>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</si>
  <si>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</si>
  <si>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</si>
  <si>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</si>
  <si>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</si>
  <si>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</si>
  <si>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</si>
  <si>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</si>
  <si>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</si>
  <si>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</si>
  <si>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</si>
  <si>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</si>
  <si>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</si>
  <si>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</si>
  <si>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</si>
  <si>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</si>
  <si>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</si>
  <si>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</si>
  <si>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</si>
  <si>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</si>
  <si>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</si>
  <si>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</si>
  <si>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</si>
  <si>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</si>
  <si>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</si>
  <si>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</si>
  <si>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</si>
  <si>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</si>
  <si>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</si>
  <si>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</si>
  <si>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</si>
  <si>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</si>
  <si>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</si>
  <si>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</si>
  <si>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</si>
  <si>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</si>
  <si>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</si>
  <si>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</si>
  <si>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</si>
  <si>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</si>
  <si>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</si>
  <si>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</si>
  <si>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</si>
  <si>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</si>
  <si>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</si>
  <si>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</si>
  <si>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</si>
  <si>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</si>
  <si>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</si>
  <si>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</si>
  <si>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</si>
  <si>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</si>
  <si>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</si>
  <si>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</si>
  <si>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</si>
  <si>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</si>
  <si>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</si>
  <si>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</si>
  <si>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</si>
  <si>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</si>
  <si>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</si>
  <si>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</si>
  <si>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</si>
  <si>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</si>
  <si>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</si>
  <si>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</si>
  <si>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</si>
  <si>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</si>
  <si>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</si>
  <si>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</si>
  <si>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 xml:space="preserve">Specialty </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</si>
  <si>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</si>
  <si>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</si>
  <si>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</si>
  <si>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</si>
  <si>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</si>
  <si>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</si>
  <si>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</si>
  <si>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</si>
  <si>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</si>
  <si>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</si>
  <si>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</si>
  <si>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</si>
  <si>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</si>
  <si>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</si>
  <si>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</si>
  <si>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</si>
  <si>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</si>
  <si>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</si>
  <si>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</si>
  <si>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</si>
  <si>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</si>
  <si>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</si>
  <si>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</si>
  <si>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</si>
  <si>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</si>
  <si>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</si>
  <si>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</si>
  <si>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</si>
  <si>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</si>
  <si>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</si>
  <si>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</si>
  <si>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</si>
  <si>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</si>
  <si>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</si>
  <si>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</si>
  <si>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</si>
  <si>
    <t>SE0028799411</t>
  </si>
  <si>
    <t>Helical</t>
  </si>
  <si>
    <t>GB00BT5GNW84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</si>
</sst>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_(&quot;$&quot;* \(#,##0.00\);_(&quot;$&quot;* &quot;-&quot;??_);_(@_)"/>
    <numFmt numFmtId="165" formatCode="_(* #,##0.00_);_(* \(#,##0.00\);_(*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5"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4"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2854166</xdr:colOff>
      <xdr:row>5</xdr:row>
      <xdr:rowOff>33655</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339902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33882</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448500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31/07/2026 (C) FTSE International Limited 2026.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31/07/2026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row r="3">
          <cell r="B3" t="str">
            <v>Peach Property Group</v>
          </cell>
        </row>
      </sheetData>
      <sheetData sheetId="6"/>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
          <cell r="C1" t="str">
            <v>Allreal Holding</v>
          </cell>
        </row>
      </sheetData>
      <sheetData sheetId="27">
        <row r="12">
          <cell r="B12">
            <v>0</v>
          </cell>
        </row>
      </sheetData>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1"/>
  <sheetViews>
    <sheetView zoomScale="98" zoomScaleNormal="115" workbookViewId="0">
      <pane xSplit="1" ySplit="10" topLeftCell="B81" activePane="bottomRight" state="frozen"/>
      <selection activeCell="B238" sqref="B238"/>
      <selection pane="topRight" activeCell="B238" sqref="B238"/>
      <selection pane="bottomLeft" activeCell="B238" sqref="B238"/>
      <selection pane="bottomRight" activeCell="A10" sqref="A10"/>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125" style="8" customWidth="1"/>
    <col min="10" max="16384" width="9" style="8"/>
  </cols>
  <sheetData>
    <row r="1" spans="1:9" x14ac:dyDescent="0.2">
      <c r="C1" s="5" t="s">
        <v>275</v>
      </c>
    </row>
    <row r="2" spans="1:9" x14ac:dyDescent="0.2">
      <c r="C2" s="9"/>
    </row>
    <row r="3" spans="1:9" ht="15" x14ac:dyDescent="0.25">
      <c r="C3" s="10"/>
    </row>
    <row r="7" spans="1:9" x14ac:dyDescent="0.2">
      <c r="D7" s="8"/>
    </row>
    <row r="8" spans="1:9" x14ac:dyDescent="0.2">
      <c r="A8" s="9" t="s">
        <v>178</v>
      </c>
      <c r="D8" s="8"/>
    </row>
    <row r="9" spans="1:9" ht="17.100000000000001" customHeight="1" x14ac:dyDescent="0.25">
      <c r="A9" s="35">
        <v>46204</v>
      </c>
      <c r="B9" s="11"/>
      <c r="C9" s="10"/>
    </row>
    <row r="10" spans="1:9" x14ac:dyDescent="0.2">
      <c r="A10" s="17" t="s">
        <v>179</v>
      </c>
      <c r="B10" s="18" t="s">
        <v>175</v>
      </c>
      <c r="C10" s="17" t="s">
        <v>32</v>
      </c>
      <c r="D10" s="18" t="s">
        <v>33</v>
      </c>
      <c r="E10" s="18" t="s">
        <v>34</v>
      </c>
      <c r="F10" s="18" t="s">
        <v>176</v>
      </c>
      <c r="G10" s="18" t="s">
        <v>177</v>
      </c>
    </row>
    <row r="11" spans="1:9" x14ac:dyDescent="0.2">
      <c r="A11" s="5" t="s">
        <v>138</v>
      </c>
      <c r="B11" s="6" t="s">
        <v>35</v>
      </c>
      <c r="C11" s="5" t="s">
        <v>139</v>
      </c>
      <c r="D11" s="6" t="s">
        <v>36</v>
      </c>
      <c r="E11" s="6" t="s">
        <v>249</v>
      </c>
      <c r="F11" s="6" t="s">
        <v>38</v>
      </c>
      <c r="G11" s="22">
        <v>-0.16012433746463151</v>
      </c>
    </row>
    <row r="12" spans="1:9" x14ac:dyDescent="0.2">
      <c r="A12" s="5" t="s">
        <v>239</v>
      </c>
      <c r="B12" s="6" t="s">
        <v>11</v>
      </c>
      <c r="C12" s="5" t="s">
        <v>240</v>
      </c>
      <c r="D12" s="6" t="s">
        <v>36</v>
      </c>
      <c r="E12" s="6" t="s">
        <v>43</v>
      </c>
      <c r="F12" s="6" t="s">
        <v>38</v>
      </c>
      <c r="G12" s="22">
        <v>-3.6556816135422276E-2</v>
      </c>
    </row>
    <row r="13" spans="1:9" x14ac:dyDescent="0.2">
      <c r="A13" s="5" t="s">
        <v>169</v>
      </c>
      <c r="B13" s="6" t="s">
        <v>62</v>
      </c>
      <c r="C13" s="5" t="s">
        <v>170</v>
      </c>
      <c r="D13" s="6" t="s">
        <v>36</v>
      </c>
      <c r="E13" s="6" t="s">
        <v>43</v>
      </c>
      <c r="F13" s="6" t="s">
        <v>46</v>
      </c>
      <c r="G13" s="22">
        <v>0.13137905210227885</v>
      </c>
      <c r="I13" s="7"/>
    </row>
    <row r="14" spans="1:9" x14ac:dyDescent="0.2">
      <c r="A14" s="5" t="s">
        <v>265</v>
      </c>
      <c r="B14" s="37" t="s">
        <v>50</v>
      </c>
      <c r="C14" s="5" t="s">
        <v>269</v>
      </c>
      <c r="D14" s="6" t="s">
        <v>60</v>
      </c>
      <c r="E14" s="6" t="s">
        <v>37</v>
      </c>
      <c r="F14" s="6" t="s">
        <v>38</v>
      </c>
      <c r="G14" s="22">
        <v>4.9850448654038537E-3</v>
      </c>
      <c r="I14" s="7"/>
    </row>
    <row r="15" spans="1:9" x14ac:dyDescent="0.2">
      <c r="A15" s="5" t="s">
        <v>236</v>
      </c>
      <c r="B15" s="6" t="s">
        <v>50</v>
      </c>
      <c r="C15" s="5" t="s">
        <v>237</v>
      </c>
      <c r="D15" s="6" t="s">
        <v>36</v>
      </c>
      <c r="E15" s="6" t="s">
        <v>42</v>
      </c>
      <c r="F15" s="6" t="s">
        <v>38</v>
      </c>
      <c r="G15" s="22">
        <v>-0.25447525447525443</v>
      </c>
    </row>
    <row r="16" spans="1:9" x14ac:dyDescent="0.2">
      <c r="A16" s="5" t="s">
        <v>164</v>
      </c>
      <c r="B16" s="6" t="s">
        <v>47</v>
      </c>
      <c r="C16" s="5" t="s">
        <v>165</v>
      </c>
      <c r="D16" s="6" t="s">
        <v>36</v>
      </c>
      <c r="E16" s="6" t="s">
        <v>43</v>
      </c>
      <c r="F16" s="6" t="s">
        <v>46</v>
      </c>
      <c r="G16" s="22">
        <v>-0.73668016194331987</v>
      </c>
    </row>
    <row r="17" spans="1:9" x14ac:dyDescent="0.2">
      <c r="A17" s="5" t="s">
        <v>181</v>
      </c>
      <c r="B17" s="6" t="s">
        <v>35</v>
      </c>
      <c r="C17" s="5" t="s">
        <v>180</v>
      </c>
      <c r="D17" s="6" t="s">
        <v>36</v>
      </c>
      <c r="E17" s="6" t="s">
        <v>37</v>
      </c>
      <c r="F17" s="6" t="s">
        <v>38</v>
      </c>
      <c r="G17" s="22">
        <v>-0.22339689753976888</v>
      </c>
    </row>
    <row r="18" spans="1:9" x14ac:dyDescent="0.2">
      <c r="A18" s="5" t="s">
        <v>183</v>
      </c>
      <c r="B18" s="6" t="s">
        <v>53</v>
      </c>
      <c r="C18" s="5" t="s">
        <v>264</v>
      </c>
      <c r="D18" s="6" t="s">
        <v>36</v>
      </c>
      <c r="E18" s="6" t="s">
        <v>48</v>
      </c>
      <c r="F18" s="6" t="s">
        <v>46</v>
      </c>
      <c r="G18" s="22">
        <v>-0.51059907834101381</v>
      </c>
    </row>
    <row r="19" spans="1:9" x14ac:dyDescent="0.2">
      <c r="A19" s="5" t="s">
        <v>111</v>
      </c>
      <c r="B19" s="6" t="s">
        <v>11</v>
      </c>
      <c r="C19" s="5" t="s">
        <v>112</v>
      </c>
      <c r="D19" s="6" t="s">
        <v>36</v>
      </c>
      <c r="E19" s="6" t="s">
        <v>45</v>
      </c>
      <c r="F19" s="6" t="s">
        <v>38</v>
      </c>
      <c r="G19" s="22">
        <v>-0.31520061728395066</v>
      </c>
    </row>
    <row r="20" spans="1:9" x14ac:dyDescent="0.2">
      <c r="A20" s="5" t="s">
        <v>77</v>
      </c>
      <c r="B20" s="6" t="s">
        <v>11</v>
      </c>
      <c r="C20" s="5" t="s">
        <v>78</v>
      </c>
      <c r="D20" s="6" t="s">
        <v>36</v>
      </c>
      <c r="E20" s="6" t="s">
        <v>43</v>
      </c>
      <c r="F20" s="6" t="s">
        <v>38</v>
      </c>
      <c r="G20" s="22">
        <v>-0.27817093086554168</v>
      </c>
      <c r="I20" s="7"/>
    </row>
    <row r="21" spans="1:9" x14ac:dyDescent="0.2">
      <c r="A21" s="5" t="s">
        <v>72</v>
      </c>
      <c r="B21" s="6" t="s">
        <v>73</v>
      </c>
      <c r="C21" s="5" t="s">
        <v>74</v>
      </c>
      <c r="D21" s="6" t="s">
        <v>36</v>
      </c>
      <c r="E21" s="6" t="s">
        <v>48</v>
      </c>
      <c r="F21" s="6" t="s">
        <v>46</v>
      </c>
      <c r="G21" s="22">
        <v>-0.22818791946308736</v>
      </c>
    </row>
    <row r="22" spans="1:9" x14ac:dyDescent="0.2">
      <c r="A22" s="5" t="s">
        <v>250</v>
      </c>
      <c r="B22" s="6" t="s">
        <v>35</v>
      </c>
      <c r="C22" s="5" t="s">
        <v>251</v>
      </c>
      <c r="D22" s="6" t="s">
        <v>36</v>
      </c>
      <c r="E22" s="6" t="s">
        <v>249</v>
      </c>
      <c r="F22" s="6" t="s">
        <v>38</v>
      </c>
      <c r="G22" s="22">
        <v>-0.3020430701270016</v>
      </c>
    </row>
    <row r="23" spans="1:9" x14ac:dyDescent="0.2">
      <c r="A23" s="5" t="s">
        <v>90</v>
      </c>
      <c r="B23" s="6" t="s">
        <v>50</v>
      </c>
      <c r="C23" s="5" t="s">
        <v>91</v>
      </c>
      <c r="D23" s="6" t="s">
        <v>36</v>
      </c>
      <c r="E23" s="6" t="s">
        <v>37</v>
      </c>
      <c r="F23" s="6" t="s">
        <v>38</v>
      </c>
      <c r="G23" s="22">
        <v>-0.42938623682579047</v>
      </c>
    </row>
    <row r="24" spans="1:9" x14ac:dyDescent="0.2">
      <c r="A24" s="5" t="s">
        <v>121</v>
      </c>
      <c r="B24" s="6" t="s">
        <v>53</v>
      </c>
      <c r="C24" s="5" t="s">
        <v>122</v>
      </c>
      <c r="D24" s="6" t="s">
        <v>36</v>
      </c>
      <c r="E24" s="6" t="s">
        <v>189</v>
      </c>
      <c r="F24" s="6" t="s">
        <v>46</v>
      </c>
      <c r="G24" s="22">
        <v>-0.13645161290322583</v>
      </c>
    </row>
    <row r="25" spans="1:9" x14ac:dyDescent="0.2">
      <c r="A25" s="5" t="s">
        <v>132</v>
      </c>
      <c r="B25" s="6" t="s">
        <v>53</v>
      </c>
      <c r="C25" s="5" t="s">
        <v>133</v>
      </c>
      <c r="D25" s="6" t="s">
        <v>36</v>
      </c>
      <c r="E25" s="6" t="s">
        <v>42</v>
      </c>
      <c r="F25" s="6" t="s">
        <v>46</v>
      </c>
      <c r="G25" s="22">
        <v>-9.1641907920495647E-2</v>
      </c>
    </row>
    <row r="26" spans="1:9" x14ac:dyDescent="0.2">
      <c r="A26" s="5" t="s">
        <v>212</v>
      </c>
      <c r="B26" s="6" t="s">
        <v>53</v>
      </c>
      <c r="C26" s="5" t="s">
        <v>213</v>
      </c>
      <c r="D26" s="6" t="s">
        <v>36</v>
      </c>
      <c r="E26" s="6" t="s">
        <v>37</v>
      </c>
      <c r="F26" s="6" t="s">
        <v>46</v>
      </c>
      <c r="G26" s="22">
        <v>2.58325202336529E-2</v>
      </c>
      <c r="I26" s="7"/>
    </row>
    <row r="27" spans="1:9" x14ac:dyDescent="0.2">
      <c r="A27" s="5" t="s">
        <v>223</v>
      </c>
      <c r="B27" s="6" t="s">
        <v>53</v>
      </c>
      <c r="C27" s="5" t="s">
        <v>210</v>
      </c>
      <c r="D27" s="6" t="s">
        <v>36</v>
      </c>
      <c r="E27" s="6" t="s">
        <v>189</v>
      </c>
      <c r="F27" s="6" t="s">
        <v>46</v>
      </c>
      <c r="G27" s="22">
        <v>-0.77291479820627806</v>
      </c>
    </row>
    <row r="28" spans="1:9" x14ac:dyDescent="0.2">
      <c r="A28" s="5" t="s">
        <v>117</v>
      </c>
      <c r="B28" s="6" t="s">
        <v>50</v>
      </c>
      <c r="C28" s="5" t="s">
        <v>118</v>
      </c>
      <c r="D28" s="6" t="s">
        <v>36</v>
      </c>
      <c r="E28" s="6" t="s">
        <v>43</v>
      </c>
      <c r="F28" s="6" t="s">
        <v>38</v>
      </c>
      <c r="G28" s="22">
        <v>-0.40393518518518512</v>
      </c>
      <c r="I28" s="7"/>
    </row>
    <row r="29" spans="1:9" x14ac:dyDescent="0.2">
      <c r="A29" s="5" t="s">
        <v>216</v>
      </c>
      <c r="B29" s="6" t="s">
        <v>11</v>
      </c>
      <c r="C29" s="5" t="s">
        <v>219</v>
      </c>
      <c r="D29" s="6" t="s">
        <v>36</v>
      </c>
      <c r="E29" s="6" t="s">
        <v>189</v>
      </c>
      <c r="F29" s="6" t="s">
        <v>38</v>
      </c>
      <c r="G29" s="22">
        <v>-0.13643926788685523</v>
      </c>
    </row>
    <row r="30" spans="1:9" x14ac:dyDescent="0.2">
      <c r="A30" s="5" t="s">
        <v>88</v>
      </c>
      <c r="B30" s="6" t="s">
        <v>11</v>
      </c>
      <c r="C30" s="5" t="s">
        <v>89</v>
      </c>
      <c r="D30" s="6" t="s">
        <v>36</v>
      </c>
      <c r="E30" s="6" t="s">
        <v>48</v>
      </c>
      <c r="F30" s="6" t="s">
        <v>38</v>
      </c>
      <c r="G30" s="22">
        <v>-0.37268932617769823</v>
      </c>
    </row>
    <row r="31" spans="1:9" x14ac:dyDescent="0.2">
      <c r="A31" s="5" t="s">
        <v>167</v>
      </c>
      <c r="B31" s="6" t="s">
        <v>47</v>
      </c>
      <c r="C31" s="5" t="s">
        <v>168</v>
      </c>
      <c r="D31" s="6" t="s">
        <v>36</v>
      </c>
      <c r="E31" s="6" t="s">
        <v>37</v>
      </c>
      <c r="F31" s="6" t="s">
        <v>46</v>
      </c>
      <c r="G31" s="22">
        <v>-0.35254833040421785</v>
      </c>
    </row>
    <row r="32" spans="1:9" x14ac:dyDescent="0.2">
      <c r="A32" s="5" t="s">
        <v>102</v>
      </c>
      <c r="B32" s="6" t="s">
        <v>47</v>
      </c>
      <c r="C32" s="5" t="s">
        <v>103</v>
      </c>
      <c r="D32" s="6" t="s">
        <v>36</v>
      </c>
      <c r="E32" s="6" t="s">
        <v>44</v>
      </c>
      <c r="F32" s="6" t="s">
        <v>46</v>
      </c>
      <c r="G32" s="22">
        <v>-0.57053218684638618</v>
      </c>
    </row>
    <row r="33" spans="1:9" x14ac:dyDescent="0.2">
      <c r="A33" s="5" t="s">
        <v>106</v>
      </c>
      <c r="B33" s="6" t="s">
        <v>53</v>
      </c>
      <c r="C33" s="5" t="s">
        <v>107</v>
      </c>
      <c r="D33" s="6" t="s">
        <v>36</v>
      </c>
      <c r="E33" s="6" t="s">
        <v>43</v>
      </c>
      <c r="F33" s="6" t="s">
        <v>46</v>
      </c>
      <c r="G33" s="22">
        <v>-0.33361486486486491</v>
      </c>
      <c r="I33" s="7"/>
    </row>
    <row r="34" spans="1:9" x14ac:dyDescent="0.2">
      <c r="A34" s="5" t="s">
        <v>114</v>
      </c>
      <c r="B34" s="6" t="s">
        <v>115</v>
      </c>
      <c r="C34" s="5" t="s">
        <v>116</v>
      </c>
      <c r="D34" s="6" t="s">
        <v>36</v>
      </c>
      <c r="E34" s="6" t="s">
        <v>48</v>
      </c>
      <c r="F34" s="6" t="s">
        <v>46</v>
      </c>
      <c r="G34" s="22">
        <v>-0.30866559415626771</v>
      </c>
    </row>
    <row r="35" spans="1:9" x14ac:dyDescent="0.2">
      <c r="A35" s="5" t="s">
        <v>64</v>
      </c>
      <c r="B35" s="6" t="s">
        <v>65</v>
      </c>
      <c r="C35" s="5" t="s">
        <v>214</v>
      </c>
      <c r="D35" s="6" t="s">
        <v>36</v>
      </c>
      <c r="E35" s="6" t="s">
        <v>37</v>
      </c>
      <c r="F35" s="6" t="s">
        <v>38</v>
      </c>
      <c r="G35" s="22">
        <v>-0.3411764705882353</v>
      </c>
    </row>
    <row r="36" spans="1:9" x14ac:dyDescent="0.2">
      <c r="A36" s="5" t="s">
        <v>119</v>
      </c>
      <c r="B36" s="6" t="s">
        <v>53</v>
      </c>
      <c r="C36" s="5" t="s">
        <v>120</v>
      </c>
      <c r="D36" s="6" t="s">
        <v>36</v>
      </c>
      <c r="E36" s="6" t="s">
        <v>48</v>
      </c>
      <c r="F36" s="6" t="s">
        <v>46</v>
      </c>
      <c r="G36" s="22">
        <v>-0.43551637279596978</v>
      </c>
    </row>
    <row r="37" spans="1:9" x14ac:dyDescent="0.2">
      <c r="A37" s="5" t="s">
        <v>166</v>
      </c>
      <c r="B37" s="6" t="s">
        <v>53</v>
      </c>
      <c r="C37" s="5" t="s">
        <v>227</v>
      </c>
      <c r="D37" s="6" t="s">
        <v>36</v>
      </c>
      <c r="E37" s="6" t="s">
        <v>43</v>
      </c>
      <c r="F37" s="6" t="s">
        <v>46</v>
      </c>
      <c r="G37" s="22">
        <v>-0.44687168610816541</v>
      </c>
      <c r="I37" s="7"/>
    </row>
    <row r="38" spans="1:9" x14ac:dyDescent="0.2">
      <c r="A38" s="5" t="s">
        <v>247</v>
      </c>
      <c r="B38" s="6" t="s">
        <v>53</v>
      </c>
      <c r="C38" s="5" t="s">
        <v>246</v>
      </c>
      <c r="D38" s="6" t="s">
        <v>36</v>
      </c>
      <c r="E38" s="6" t="s">
        <v>43</v>
      </c>
      <c r="F38" s="6" t="s">
        <v>46</v>
      </c>
      <c r="G38" s="22">
        <v>-0.57407407407407418</v>
      </c>
    </row>
    <row r="39" spans="1:9" x14ac:dyDescent="0.2">
      <c r="A39" s="5" t="s">
        <v>136</v>
      </c>
      <c r="B39" s="6" t="s">
        <v>50</v>
      </c>
      <c r="C39" s="5" t="s">
        <v>137</v>
      </c>
      <c r="D39" s="6" t="s">
        <v>36</v>
      </c>
      <c r="E39" s="6" t="s">
        <v>48</v>
      </c>
      <c r="F39" s="6" t="s">
        <v>38</v>
      </c>
      <c r="G39" s="22">
        <v>-0.31546811397557661</v>
      </c>
    </row>
    <row r="40" spans="1:9" x14ac:dyDescent="0.2">
      <c r="A40" s="5" t="s">
        <v>58</v>
      </c>
      <c r="B40" s="6" t="s">
        <v>11</v>
      </c>
      <c r="C40" s="5" t="s">
        <v>59</v>
      </c>
      <c r="D40" s="6" t="s">
        <v>60</v>
      </c>
      <c r="E40" s="6" t="s">
        <v>44</v>
      </c>
      <c r="F40" s="6" t="s">
        <v>38</v>
      </c>
      <c r="G40" s="22">
        <v>-0.41047297297297303</v>
      </c>
    </row>
    <row r="41" spans="1:9" x14ac:dyDescent="0.2">
      <c r="A41" s="5" t="s">
        <v>152</v>
      </c>
      <c r="B41" s="6" t="s">
        <v>47</v>
      </c>
      <c r="C41" s="5" t="s">
        <v>153</v>
      </c>
      <c r="D41" s="6" t="s">
        <v>36</v>
      </c>
      <c r="E41" s="6" t="s">
        <v>44</v>
      </c>
      <c r="F41" s="6" t="s">
        <v>46</v>
      </c>
      <c r="G41" s="22">
        <v>-0.62959183673469399</v>
      </c>
    </row>
    <row r="42" spans="1:9" x14ac:dyDescent="0.2">
      <c r="A42" s="5" t="s">
        <v>217</v>
      </c>
      <c r="B42" s="6" t="s">
        <v>11</v>
      </c>
      <c r="C42" s="5" t="s">
        <v>220</v>
      </c>
      <c r="D42" s="6" t="s">
        <v>36</v>
      </c>
      <c r="E42" s="6" t="s">
        <v>48</v>
      </c>
      <c r="F42" s="6" t="s">
        <v>38</v>
      </c>
      <c r="G42" s="22">
        <v>-0.34088762983947118</v>
      </c>
    </row>
    <row r="43" spans="1:9" x14ac:dyDescent="0.2">
      <c r="A43" s="5" t="s">
        <v>54</v>
      </c>
      <c r="B43" s="6" t="s">
        <v>47</v>
      </c>
      <c r="C43" s="5" t="s">
        <v>192</v>
      </c>
      <c r="D43" s="6" t="s">
        <v>36</v>
      </c>
      <c r="E43" s="6" t="s">
        <v>43</v>
      </c>
      <c r="F43" s="6" t="s">
        <v>38</v>
      </c>
      <c r="G43" s="22">
        <v>-0.52696871628910458</v>
      </c>
      <c r="I43" s="7"/>
    </row>
    <row r="44" spans="1:9" x14ac:dyDescent="0.2">
      <c r="A44" s="5" t="s">
        <v>163</v>
      </c>
      <c r="B44" s="6" t="s">
        <v>11</v>
      </c>
      <c r="C44" s="5" t="s">
        <v>255</v>
      </c>
      <c r="D44" s="6" t="s">
        <v>36</v>
      </c>
      <c r="E44" s="6" t="s">
        <v>37</v>
      </c>
      <c r="F44" s="6" t="s">
        <v>38</v>
      </c>
      <c r="G44" s="22">
        <v>-6.219312602291327E-2</v>
      </c>
      <c r="I44" s="7"/>
    </row>
    <row r="45" spans="1:9" x14ac:dyDescent="0.2">
      <c r="A45" s="5" t="s">
        <v>267</v>
      </c>
      <c r="B45" s="37" t="s">
        <v>53</v>
      </c>
      <c r="C45" s="5" t="s">
        <v>270</v>
      </c>
      <c r="D45" s="6" t="s">
        <v>36</v>
      </c>
      <c r="E45" s="6" t="s">
        <v>44</v>
      </c>
      <c r="F45" s="6" t="s">
        <v>46</v>
      </c>
      <c r="G45" s="22">
        <v>-0.52120383036935714</v>
      </c>
    </row>
    <row r="46" spans="1:9" x14ac:dyDescent="0.2">
      <c r="A46" s="5" t="s">
        <v>280</v>
      </c>
      <c r="B46" s="6" t="s">
        <v>11</v>
      </c>
      <c r="C46" s="5" t="s">
        <v>281</v>
      </c>
      <c r="D46" s="6" t="s">
        <v>36</v>
      </c>
      <c r="E46" s="6" t="s">
        <v>48</v>
      </c>
      <c r="F46" s="6" t="s">
        <v>38</v>
      </c>
      <c r="G46" s="22">
        <v>-0.43061516452074389</v>
      </c>
      <c r="I46" s="7"/>
    </row>
    <row r="47" spans="1:9" x14ac:dyDescent="0.2">
      <c r="A47" s="5" t="s">
        <v>266</v>
      </c>
      <c r="B47" s="37" t="s">
        <v>62</v>
      </c>
      <c r="C47" s="5" t="s">
        <v>268</v>
      </c>
      <c r="D47" s="6" t="s">
        <v>36</v>
      </c>
      <c r="E47" s="6" t="s">
        <v>43</v>
      </c>
      <c r="F47" s="6" t="s">
        <v>46</v>
      </c>
      <c r="G47" s="22">
        <v>7.3260073260073E-3</v>
      </c>
    </row>
    <row r="48" spans="1:9" x14ac:dyDescent="0.2">
      <c r="A48" s="5" t="s">
        <v>233</v>
      </c>
      <c r="B48" s="6" t="s">
        <v>35</v>
      </c>
      <c r="C48" s="8" t="s">
        <v>244</v>
      </c>
      <c r="D48" s="6" t="s">
        <v>36</v>
      </c>
      <c r="E48" s="6" t="s">
        <v>44</v>
      </c>
      <c r="F48" s="6" t="s">
        <v>38</v>
      </c>
      <c r="G48" s="22">
        <v>-0.24860161591050345</v>
      </c>
    </row>
    <row r="49" spans="1:9" x14ac:dyDescent="0.2">
      <c r="A49" s="5" t="s">
        <v>100</v>
      </c>
      <c r="B49" s="6" t="s">
        <v>53</v>
      </c>
      <c r="C49" s="5" t="s">
        <v>101</v>
      </c>
      <c r="D49" s="6" t="s">
        <v>36</v>
      </c>
      <c r="E49" s="6" t="s">
        <v>43</v>
      </c>
      <c r="F49" s="6" t="s">
        <v>46</v>
      </c>
      <c r="G49" s="22">
        <v>-0.28284023668639047</v>
      </c>
      <c r="I49" s="7"/>
    </row>
    <row r="50" spans="1:9" x14ac:dyDescent="0.2">
      <c r="A50" s="5" t="s">
        <v>75</v>
      </c>
      <c r="B50" s="6" t="s">
        <v>50</v>
      </c>
      <c r="C50" s="5" t="s">
        <v>76</v>
      </c>
      <c r="D50" s="6" t="s">
        <v>36</v>
      </c>
      <c r="E50" s="6" t="s">
        <v>189</v>
      </c>
      <c r="F50" s="6" t="s">
        <v>38</v>
      </c>
      <c r="G50" s="22">
        <v>-0.18803309993634632</v>
      </c>
    </row>
    <row r="51" spans="1:9" x14ac:dyDescent="0.2">
      <c r="A51" s="5" t="s">
        <v>160</v>
      </c>
      <c r="B51" s="6" t="s">
        <v>161</v>
      </c>
      <c r="C51" s="5" t="s">
        <v>162</v>
      </c>
      <c r="D51" s="6" t="s">
        <v>36</v>
      </c>
      <c r="E51" s="6" t="s">
        <v>37</v>
      </c>
      <c r="F51" s="6" t="s">
        <v>38</v>
      </c>
      <c r="G51" s="22">
        <v>-0.67060998151571161</v>
      </c>
    </row>
    <row r="52" spans="1:9" x14ac:dyDescent="0.2">
      <c r="A52" s="5" t="s">
        <v>156</v>
      </c>
      <c r="B52" s="6" t="s">
        <v>128</v>
      </c>
      <c r="C52" s="5" t="s">
        <v>157</v>
      </c>
      <c r="D52" s="6" t="s">
        <v>36</v>
      </c>
      <c r="E52" s="6" t="s">
        <v>48</v>
      </c>
      <c r="F52" s="6" t="s">
        <v>38</v>
      </c>
      <c r="G52" s="22">
        <v>-0.45517015706806285</v>
      </c>
    </row>
    <row r="53" spans="1:9" x14ac:dyDescent="0.2">
      <c r="A53" t="str">
        <f>[1]INTEA!$B$3</f>
        <v>Intea Fastigheter AB</v>
      </c>
      <c r="B53" s="13" t="s">
        <v>53</v>
      </c>
      <c r="C53" t="str">
        <f>[1]INTEA!$B$5</f>
        <v>SE0017072259</v>
      </c>
      <c r="D53" s="6" t="s">
        <v>36</v>
      </c>
      <c r="E53" s="6" t="s">
        <v>43</v>
      </c>
      <c r="F53" s="13" t="s">
        <v>46</v>
      </c>
      <c r="G53" s="22">
        <v>0.38461538461538436</v>
      </c>
      <c r="I53" s="7"/>
    </row>
    <row r="54" spans="1:9" x14ac:dyDescent="0.2">
      <c r="A54" s="5" t="s">
        <v>190</v>
      </c>
      <c r="B54" s="6" t="s">
        <v>62</v>
      </c>
      <c r="C54" s="5" t="s">
        <v>248</v>
      </c>
      <c r="D54" s="6" t="s">
        <v>36</v>
      </c>
      <c r="E54" s="6" t="s">
        <v>43</v>
      </c>
      <c r="F54" s="6" t="s">
        <v>46</v>
      </c>
      <c r="G54" s="22">
        <v>0.44681566123340621</v>
      </c>
      <c r="I54" s="7"/>
    </row>
    <row r="55" spans="1:9" x14ac:dyDescent="0.2">
      <c r="A55" s="5" t="s">
        <v>276</v>
      </c>
      <c r="B55" s="13" t="s">
        <v>62</v>
      </c>
      <c r="C55" s="5" t="str">
        <f>[2]INVST!$B$5</f>
        <v>CH0325094297</v>
      </c>
      <c r="D55" s="6" t="s">
        <v>36</v>
      </c>
      <c r="E55" s="6" t="s">
        <v>44</v>
      </c>
      <c r="F55" s="13" t="s">
        <v>46</v>
      </c>
      <c r="G55" s="22">
        <v>0.33368430288672468</v>
      </c>
      <c r="I55" s="36"/>
    </row>
    <row r="56" spans="1:9" x14ac:dyDescent="0.2">
      <c r="A56" s="5" t="s">
        <v>144</v>
      </c>
      <c r="B56" s="6" t="s">
        <v>145</v>
      </c>
      <c r="C56" s="5" t="s">
        <v>146</v>
      </c>
      <c r="D56" s="6" t="s">
        <v>36</v>
      </c>
      <c r="E56" s="6" t="s">
        <v>44</v>
      </c>
      <c r="F56" s="6" t="s">
        <v>38</v>
      </c>
      <c r="G56" s="22">
        <v>-0.21182743577314567</v>
      </c>
    </row>
    <row r="57" spans="1:9" x14ac:dyDescent="0.2">
      <c r="A57" s="5" t="s">
        <v>49</v>
      </c>
      <c r="B57" s="6" t="s">
        <v>50</v>
      </c>
      <c r="C57" s="5" t="s">
        <v>51</v>
      </c>
      <c r="D57" s="6" t="s">
        <v>36</v>
      </c>
      <c r="E57" s="6" t="s">
        <v>37</v>
      </c>
      <c r="F57" s="6" t="s">
        <v>38</v>
      </c>
      <c r="G57" s="22">
        <v>4.5349867139061306E-2</v>
      </c>
    </row>
    <row r="58" spans="1:9" x14ac:dyDescent="0.2">
      <c r="A58" s="5" t="s">
        <v>94</v>
      </c>
      <c r="B58" s="6" t="s">
        <v>55</v>
      </c>
      <c r="C58" s="5" t="s">
        <v>95</v>
      </c>
      <c r="D58" s="6" t="s">
        <v>36</v>
      </c>
      <c r="E58" s="6" t="s">
        <v>44</v>
      </c>
      <c r="F58" s="6" t="s">
        <v>46</v>
      </c>
      <c r="G58" s="22">
        <v>-0.57340195016251361</v>
      </c>
    </row>
    <row r="59" spans="1:9" x14ac:dyDescent="0.2">
      <c r="A59" s="5" t="s">
        <v>82</v>
      </c>
      <c r="B59" s="6" t="s">
        <v>11</v>
      </c>
      <c r="C59" s="5" t="s">
        <v>83</v>
      </c>
      <c r="D59" s="6" t="s">
        <v>36</v>
      </c>
      <c r="E59" s="6" t="s">
        <v>43</v>
      </c>
      <c r="F59" s="6" t="s">
        <v>38</v>
      </c>
      <c r="G59" s="22">
        <v>-0.23894282632146724</v>
      </c>
      <c r="I59" s="7"/>
    </row>
    <row r="60" spans="1:9" x14ac:dyDescent="0.2">
      <c r="A60" s="5" t="s">
        <v>70</v>
      </c>
      <c r="B60" s="6" t="s">
        <v>47</v>
      </c>
      <c r="C60" s="5" t="s">
        <v>71</v>
      </c>
      <c r="D60" s="6" t="s">
        <v>36</v>
      </c>
      <c r="E60" s="6" t="s">
        <v>44</v>
      </c>
      <c r="F60" s="6" t="s">
        <v>46</v>
      </c>
      <c r="G60" s="22">
        <v>-0.62303551167225935</v>
      </c>
    </row>
    <row r="61" spans="1:9" x14ac:dyDescent="0.2">
      <c r="A61" s="5" t="s">
        <v>253</v>
      </c>
      <c r="B61" s="6" t="s">
        <v>53</v>
      </c>
      <c r="C61" s="5" t="s">
        <v>254</v>
      </c>
      <c r="D61" s="6" t="s">
        <v>36</v>
      </c>
      <c r="E61" s="6" t="s">
        <v>42</v>
      </c>
      <c r="F61" s="6" t="s">
        <v>46</v>
      </c>
      <c r="G61" s="22">
        <v>-0.18232044198895037</v>
      </c>
    </row>
    <row r="62" spans="1:9" x14ac:dyDescent="0.2">
      <c r="A62" s="5" t="s">
        <v>123</v>
      </c>
      <c r="B62" s="6" t="s">
        <v>11</v>
      </c>
      <c r="C62" s="5" t="s">
        <v>124</v>
      </c>
      <c r="D62" s="6" t="s">
        <v>36</v>
      </c>
      <c r="E62" s="6" t="s">
        <v>43</v>
      </c>
      <c r="F62" s="6" t="s">
        <v>38</v>
      </c>
      <c r="G62" s="22">
        <v>-6.4823641563393708E-2</v>
      </c>
    </row>
    <row r="63" spans="1:9" x14ac:dyDescent="0.2">
      <c r="A63" s="5" t="s">
        <v>86</v>
      </c>
      <c r="B63" s="6" t="s">
        <v>50</v>
      </c>
      <c r="C63" s="5" t="s">
        <v>87</v>
      </c>
      <c r="D63" s="6" t="s">
        <v>36</v>
      </c>
      <c r="E63" s="6" t="s">
        <v>37</v>
      </c>
      <c r="F63" s="6" t="s">
        <v>38</v>
      </c>
      <c r="G63" s="22">
        <v>-0.46801477736729535</v>
      </c>
    </row>
    <row r="64" spans="1:9" x14ac:dyDescent="0.2">
      <c r="A64" s="5" t="s">
        <v>127</v>
      </c>
      <c r="B64" s="6" t="s">
        <v>128</v>
      </c>
      <c r="C64" s="5" t="s">
        <v>129</v>
      </c>
      <c r="D64" s="6" t="s">
        <v>36</v>
      </c>
      <c r="E64" s="6" t="s">
        <v>43</v>
      </c>
      <c r="F64" s="6" t="s">
        <v>38</v>
      </c>
      <c r="G64" s="22">
        <v>-5.6784968684759907E-2</v>
      </c>
    </row>
    <row r="65" spans="1:9" x14ac:dyDescent="0.2">
      <c r="A65" s="5" t="s">
        <v>61</v>
      </c>
      <c r="B65" s="6" t="s">
        <v>62</v>
      </c>
      <c r="C65" s="5" t="s">
        <v>63</v>
      </c>
      <c r="D65" s="6" t="s">
        <v>36</v>
      </c>
      <c r="E65" s="6" t="s">
        <v>43</v>
      </c>
      <c r="F65" s="6" t="s">
        <v>46</v>
      </c>
      <c r="G65" s="22">
        <v>0.13353802244372859</v>
      </c>
      <c r="I65" s="7"/>
    </row>
    <row r="66" spans="1:9" x14ac:dyDescent="0.2">
      <c r="A66" s="5" t="s">
        <v>142</v>
      </c>
      <c r="B66" s="6" t="s">
        <v>35</v>
      </c>
      <c r="C66" s="5" t="s">
        <v>143</v>
      </c>
      <c r="D66" s="6" t="s">
        <v>36</v>
      </c>
      <c r="E66" s="6" t="s">
        <v>42</v>
      </c>
      <c r="F66" s="6" t="s">
        <v>38</v>
      </c>
      <c r="G66" s="22">
        <v>-0.21595756946846534</v>
      </c>
    </row>
    <row r="67" spans="1:9" x14ac:dyDescent="0.2">
      <c r="A67" s="5" t="s">
        <v>259</v>
      </c>
      <c r="B67" s="6" t="s">
        <v>53</v>
      </c>
      <c r="C67" s="5" t="s">
        <v>260</v>
      </c>
      <c r="D67" s="6" t="s">
        <v>36</v>
      </c>
      <c r="E67" s="6" t="s">
        <v>44</v>
      </c>
      <c r="F67" s="6" t="s">
        <v>46</v>
      </c>
      <c r="G67" s="22">
        <v>-0.61286963765097879</v>
      </c>
    </row>
    <row r="68" spans="1:9" x14ac:dyDescent="0.2">
      <c r="A68" s="5" t="s">
        <v>79</v>
      </c>
      <c r="B68" s="6" t="s">
        <v>11</v>
      </c>
      <c r="C68" s="5" t="s">
        <v>80</v>
      </c>
      <c r="D68" s="6" t="s">
        <v>36</v>
      </c>
      <c r="E68" s="6" t="s">
        <v>37</v>
      </c>
      <c r="F68" s="6" t="s">
        <v>38</v>
      </c>
      <c r="G68" s="22">
        <v>-0.24444444444444458</v>
      </c>
    </row>
    <row r="69" spans="1:9" x14ac:dyDescent="0.2">
      <c r="A69" s="5" t="s">
        <v>221</v>
      </c>
      <c r="B69" s="6" t="s">
        <v>53</v>
      </c>
      <c r="C69" s="5" t="s">
        <v>222</v>
      </c>
      <c r="D69" s="6" t="s">
        <v>36</v>
      </c>
      <c r="E69" s="6" t="s">
        <v>43</v>
      </c>
      <c r="F69" s="6" t="s">
        <v>46</v>
      </c>
      <c r="G69" s="22">
        <v>0.48767753887610166</v>
      </c>
      <c r="I69" s="7"/>
    </row>
    <row r="70" spans="1:9" x14ac:dyDescent="0.2">
      <c r="A70" s="5" t="s">
        <v>158</v>
      </c>
      <c r="B70" s="6" t="s">
        <v>65</v>
      </c>
      <c r="C70" s="5" t="s">
        <v>159</v>
      </c>
      <c r="D70" s="6" t="s">
        <v>36</v>
      </c>
      <c r="E70" s="6" t="s">
        <v>48</v>
      </c>
      <c r="F70" s="6" t="s">
        <v>38</v>
      </c>
      <c r="G70" s="22">
        <v>-0.50383580751220491</v>
      </c>
    </row>
    <row r="71" spans="1:9" x14ac:dyDescent="0.2">
      <c r="A71" s="5" t="s">
        <v>84</v>
      </c>
      <c r="B71" s="6" t="s">
        <v>53</v>
      </c>
      <c r="C71" s="5" t="s">
        <v>85</v>
      </c>
      <c r="D71" s="6" t="s">
        <v>36</v>
      </c>
      <c r="E71" s="6" t="s">
        <v>43</v>
      </c>
      <c r="F71" s="6" t="s">
        <v>46</v>
      </c>
      <c r="G71" s="22">
        <v>-0.21476780497632708</v>
      </c>
      <c r="I71" s="7"/>
    </row>
    <row r="72" spans="1:9" x14ac:dyDescent="0.2">
      <c r="A72" s="5" t="s">
        <v>108</v>
      </c>
      <c r="B72" s="6" t="s">
        <v>53</v>
      </c>
      <c r="C72" s="5" t="s">
        <v>109</v>
      </c>
      <c r="D72" s="6" t="s">
        <v>36</v>
      </c>
      <c r="E72" s="6" t="s">
        <v>110</v>
      </c>
      <c r="F72" s="6" t="s">
        <v>46</v>
      </c>
      <c r="G72" s="22">
        <v>-0.19742158064369686</v>
      </c>
    </row>
    <row r="73" spans="1:9" x14ac:dyDescent="0.2">
      <c r="A73" s="5" t="s">
        <v>226</v>
      </c>
      <c r="B73" s="6" t="s">
        <v>62</v>
      </c>
      <c r="C73" s="5" t="s">
        <v>193</v>
      </c>
      <c r="D73" s="6" t="s">
        <v>36</v>
      </c>
      <c r="E73" s="6" t="s">
        <v>44</v>
      </c>
      <c r="F73" s="6" t="s">
        <v>46</v>
      </c>
      <c r="G73" s="22">
        <v>-0.72939740942369069</v>
      </c>
    </row>
    <row r="74" spans="1:9" x14ac:dyDescent="0.2">
      <c r="A74" s="5" t="s">
        <v>104</v>
      </c>
      <c r="B74" s="6" t="s">
        <v>11</v>
      </c>
      <c r="C74" s="5" t="s">
        <v>105</v>
      </c>
      <c r="D74" s="6" t="s">
        <v>36</v>
      </c>
      <c r="E74" s="6" t="s">
        <v>189</v>
      </c>
      <c r="F74" s="6" t="s">
        <v>38</v>
      </c>
      <c r="G74" s="22">
        <v>-0.29108280254777064</v>
      </c>
    </row>
    <row r="75" spans="1:9" x14ac:dyDescent="0.2">
      <c r="A75" s="5" t="s">
        <v>225</v>
      </c>
      <c r="B75" s="6" t="s">
        <v>53</v>
      </c>
      <c r="C75" s="5" t="s">
        <v>211</v>
      </c>
      <c r="D75" s="6" t="s">
        <v>36</v>
      </c>
      <c r="E75" s="6" t="s">
        <v>189</v>
      </c>
      <c r="F75" s="6" t="s">
        <v>46</v>
      </c>
      <c r="G75" s="22">
        <v>-0.407258064516129</v>
      </c>
      <c r="I75" s="7"/>
    </row>
    <row r="76" spans="1:9" x14ac:dyDescent="0.2">
      <c r="A76" s="5" t="s">
        <v>257</v>
      </c>
      <c r="B76" s="37" t="s">
        <v>11</v>
      </c>
      <c r="C76" s="5" t="s">
        <v>258</v>
      </c>
      <c r="D76" s="6" t="s">
        <v>36</v>
      </c>
      <c r="E76" s="6" t="s">
        <v>110</v>
      </c>
      <c r="F76" s="6" t="s">
        <v>46</v>
      </c>
      <c r="G76" s="22">
        <v>-0.40747263806768153</v>
      </c>
    </row>
    <row r="77" spans="1:9" x14ac:dyDescent="0.2">
      <c r="A77" s="5" t="s">
        <v>140</v>
      </c>
      <c r="B77" s="6" t="s">
        <v>11</v>
      </c>
      <c r="C77" s="5" t="s">
        <v>141</v>
      </c>
      <c r="D77" s="6" t="s">
        <v>36</v>
      </c>
      <c r="E77" s="6" t="s">
        <v>249</v>
      </c>
      <c r="F77" s="6" t="s">
        <v>38</v>
      </c>
      <c r="G77" s="22">
        <v>-5.8637873754152636E-2</v>
      </c>
    </row>
    <row r="78" spans="1:9" x14ac:dyDescent="0.2">
      <c r="A78" s="5" t="s">
        <v>154</v>
      </c>
      <c r="B78" s="6" t="s">
        <v>62</v>
      </c>
      <c r="C78" s="5" t="s">
        <v>155</v>
      </c>
      <c r="D78" s="6" t="s">
        <v>36</v>
      </c>
      <c r="E78" s="6" t="s">
        <v>43</v>
      </c>
      <c r="F78" s="6" t="s">
        <v>46</v>
      </c>
      <c r="G78" s="22">
        <v>3.431175762155525E-2</v>
      </c>
      <c r="I78" s="7"/>
    </row>
    <row r="79" spans="1:9" x14ac:dyDescent="0.2">
      <c r="A79" s="5" t="s">
        <v>263</v>
      </c>
      <c r="B79" s="13" t="s">
        <v>115</v>
      </c>
      <c r="C79" s="5" t="s">
        <v>279</v>
      </c>
      <c r="D79" s="6" t="s">
        <v>36</v>
      </c>
      <c r="E79" s="6" t="s">
        <v>242</v>
      </c>
      <c r="F79" s="6" t="s">
        <v>46</v>
      </c>
      <c r="G79" s="22">
        <v>-0.25009738994935726</v>
      </c>
    </row>
    <row r="80" spans="1:9" x14ac:dyDescent="0.2">
      <c r="A80" s="5" t="s">
        <v>147</v>
      </c>
      <c r="B80" s="6" t="s">
        <v>11</v>
      </c>
      <c r="C80" s="5" t="s">
        <v>252</v>
      </c>
      <c r="D80" s="6" t="s">
        <v>36</v>
      </c>
      <c r="E80" s="6" t="s">
        <v>48</v>
      </c>
      <c r="F80" s="6" t="s">
        <v>38</v>
      </c>
      <c r="G80" s="22">
        <v>-0.51687418086500658</v>
      </c>
      <c r="I80" s="7"/>
    </row>
    <row r="81" spans="1:9" x14ac:dyDescent="0.2">
      <c r="A81" s="5" t="s">
        <v>234</v>
      </c>
      <c r="B81" s="6" t="s">
        <v>11</v>
      </c>
      <c r="C81" s="8" t="s">
        <v>235</v>
      </c>
      <c r="D81" s="6" t="s">
        <v>36</v>
      </c>
      <c r="E81" s="6" t="s">
        <v>44</v>
      </c>
      <c r="F81" s="6" t="s">
        <v>38</v>
      </c>
      <c r="G81" s="22">
        <v>-0.61267605633802813</v>
      </c>
    </row>
    <row r="82" spans="1:9" x14ac:dyDescent="0.2">
      <c r="A82" s="5" t="s">
        <v>130</v>
      </c>
      <c r="B82" s="6" t="s">
        <v>35</v>
      </c>
      <c r="C82" s="5" t="s">
        <v>131</v>
      </c>
      <c r="D82" s="6" t="s">
        <v>36</v>
      </c>
      <c r="E82" s="6" t="s">
        <v>37</v>
      </c>
      <c r="F82" s="6" t="s">
        <v>38</v>
      </c>
      <c r="G82" s="22">
        <v>-0.22996149807490374</v>
      </c>
    </row>
    <row r="83" spans="1:9" x14ac:dyDescent="0.2">
      <c r="A83" s="5" t="s">
        <v>98</v>
      </c>
      <c r="B83" s="6" t="s">
        <v>11</v>
      </c>
      <c r="C83" s="5" t="s">
        <v>99</v>
      </c>
      <c r="D83" s="6" t="s">
        <v>36</v>
      </c>
      <c r="E83" s="6" t="s">
        <v>45</v>
      </c>
      <c r="F83" s="6" t="s">
        <v>38</v>
      </c>
      <c r="G83" s="22">
        <v>-0.45044642857142847</v>
      </c>
    </row>
    <row r="84" spans="1:9" x14ac:dyDescent="0.2">
      <c r="A84" s="5" t="s">
        <v>224</v>
      </c>
      <c r="B84" s="6" t="s">
        <v>53</v>
      </c>
      <c r="C84" s="5" t="s">
        <v>194</v>
      </c>
      <c r="D84" s="6" t="s">
        <v>36</v>
      </c>
      <c r="E84" s="6" t="s">
        <v>189</v>
      </c>
      <c r="F84" s="6" t="s">
        <v>46</v>
      </c>
      <c r="G84" s="22">
        <v>0.23014705882352948</v>
      </c>
    </row>
    <row r="85" spans="1:9" x14ac:dyDescent="0.2">
      <c r="A85" s="5" t="s">
        <v>186</v>
      </c>
      <c r="B85" s="6" t="s">
        <v>53</v>
      </c>
      <c r="C85" s="5" t="s">
        <v>184</v>
      </c>
      <c r="D85" s="6" t="s">
        <v>36</v>
      </c>
      <c r="E85" s="6" t="s">
        <v>43</v>
      </c>
      <c r="F85" s="6" t="s">
        <v>46</v>
      </c>
      <c r="G85" s="22">
        <v>-0.58652392947103271</v>
      </c>
      <c r="I85" s="7"/>
    </row>
    <row r="86" spans="1:9" x14ac:dyDescent="0.2">
      <c r="A86" s="5" t="s">
        <v>56</v>
      </c>
      <c r="B86" s="6" t="s">
        <v>11</v>
      </c>
      <c r="C86" s="5" t="s">
        <v>57</v>
      </c>
      <c r="D86" s="6" t="s">
        <v>36</v>
      </c>
      <c r="E86" s="6" t="s">
        <v>189</v>
      </c>
      <c r="F86" s="6" t="s">
        <v>38</v>
      </c>
      <c r="G86" s="22">
        <v>-0.30709476954945625</v>
      </c>
    </row>
    <row r="87" spans="1:9" x14ac:dyDescent="0.2">
      <c r="A87" s="5" t="s">
        <v>150</v>
      </c>
      <c r="B87" s="6" t="s">
        <v>11</v>
      </c>
      <c r="C87" s="5" t="s">
        <v>151</v>
      </c>
      <c r="D87" s="6" t="s">
        <v>36</v>
      </c>
      <c r="E87" s="6" t="s">
        <v>42</v>
      </c>
      <c r="F87" s="6" t="s">
        <v>38</v>
      </c>
      <c r="G87" s="22">
        <v>3.2453637660485146E-2</v>
      </c>
    </row>
    <row r="88" spans="1:9" x14ac:dyDescent="0.2">
      <c r="A88" s="5" t="s">
        <v>277</v>
      </c>
      <c r="B88" s="6" t="s">
        <v>11</v>
      </c>
      <c r="C88" s="5" t="s">
        <v>278</v>
      </c>
      <c r="D88" s="6" t="s">
        <v>36</v>
      </c>
      <c r="E88" s="6" t="s">
        <v>43</v>
      </c>
      <c r="F88" s="6" t="s">
        <v>38</v>
      </c>
      <c r="G88" s="22">
        <v>-0.34537177541729891</v>
      </c>
    </row>
    <row r="89" spans="1:9" x14ac:dyDescent="0.2">
      <c r="A89" s="5" t="s">
        <v>191</v>
      </c>
      <c r="B89" s="6" t="s">
        <v>35</v>
      </c>
      <c r="C89" s="5" t="s">
        <v>238</v>
      </c>
      <c r="D89" s="6" t="s">
        <v>36</v>
      </c>
      <c r="E89" s="6" t="s">
        <v>45</v>
      </c>
      <c r="F89" s="6" t="s">
        <v>38</v>
      </c>
      <c r="G89" s="22">
        <v>-0.52740492170022368</v>
      </c>
    </row>
    <row r="90" spans="1:9" x14ac:dyDescent="0.2">
      <c r="A90" s="5" t="s">
        <v>215</v>
      </c>
      <c r="B90" s="6" t="s">
        <v>11</v>
      </c>
      <c r="C90" s="5" t="s">
        <v>218</v>
      </c>
      <c r="D90" s="6" t="s">
        <v>36</v>
      </c>
      <c r="E90" s="6" t="s">
        <v>189</v>
      </c>
      <c r="F90" s="6" t="s">
        <v>38</v>
      </c>
      <c r="G90" s="22">
        <v>-0.22689272599421839</v>
      </c>
    </row>
    <row r="91" spans="1:9" x14ac:dyDescent="0.2">
      <c r="A91" s="5" t="s">
        <v>256</v>
      </c>
      <c r="B91" s="6" t="s">
        <v>11</v>
      </c>
      <c r="C91" s="5" t="s">
        <v>113</v>
      </c>
      <c r="D91" s="6" t="s">
        <v>36</v>
      </c>
      <c r="E91" s="6" t="s">
        <v>44</v>
      </c>
      <c r="F91" s="6" t="s">
        <v>38</v>
      </c>
      <c r="G91" s="22">
        <v>-0.23918399526953793</v>
      </c>
      <c r="I91" s="7"/>
    </row>
    <row r="92" spans="1:9" x14ac:dyDescent="0.2">
      <c r="A92" t="str">
        <f>[1]STEFB!$B$3</f>
        <v>Stendorren Fastigheter</v>
      </c>
      <c r="B92" s="6" t="s">
        <v>53</v>
      </c>
      <c r="C92" t="str">
        <f>[1]STEFB!$B$5</f>
        <v>SE0006543344</v>
      </c>
      <c r="D92" s="6" t="s">
        <v>36</v>
      </c>
      <c r="E92" s="6" t="str">
        <f>[1]STEFB!$D$3</f>
        <v>Industrial</v>
      </c>
      <c r="F92" s="13" t="s">
        <v>46</v>
      </c>
      <c r="G92" s="22">
        <v>-0.14726507713884995</v>
      </c>
      <c r="I92" s="36"/>
    </row>
    <row r="93" spans="1:9" x14ac:dyDescent="0.2">
      <c r="A93" s="8" t="s">
        <v>245</v>
      </c>
      <c r="B93" s="6" t="s">
        <v>11</v>
      </c>
      <c r="C93" s="5" t="s">
        <v>232</v>
      </c>
      <c r="D93" s="6" t="s">
        <v>36</v>
      </c>
      <c r="E93" s="6" t="s">
        <v>37</v>
      </c>
      <c r="F93" s="6" t="s">
        <v>38</v>
      </c>
      <c r="G93" s="22">
        <v>-5.7910120569967027E-2</v>
      </c>
    </row>
    <row r="94" spans="1:9" x14ac:dyDescent="0.2">
      <c r="A94" s="5" t="s">
        <v>271</v>
      </c>
      <c r="B94" s="6" t="s">
        <v>53</v>
      </c>
      <c r="C94" s="5" t="s">
        <v>273</v>
      </c>
      <c r="D94" s="6" t="s">
        <v>36</v>
      </c>
      <c r="E94" s="6" t="s">
        <v>44</v>
      </c>
      <c r="F94" s="6" t="s">
        <v>46</v>
      </c>
      <c r="G94" s="22">
        <v>-0.60391198044009786</v>
      </c>
      <c r="I94" s="36"/>
    </row>
    <row r="95" spans="1:9" x14ac:dyDescent="0.2">
      <c r="A95" s="5" t="s">
        <v>272</v>
      </c>
      <c r="B95" s="6" t="s">
        <v>53</v>
      </c>
      <c r="C95" s="5" t="s">
        <v>274</v>
      </c>
      <c r="D95" s="6" t="s">
        <v>36</v>
      </c>
      <c r="E95" s="6" t="s">
        <v>42</v>
      </c>
      <c r="F95" s="6" t="s">
        <v>46</v>
      </c>
      <c r="G95" s="22">
        <v>4.1902604756511863E-2</v>
      </c>
      <c r="I95" s="36"/>
    </row>
    <row r="96" spans="1:9" x14ac:dyDescent="0.2">
      <c r="A96" s="5" t="s">
        <v>173</v>
      </c>
      <c r="B96" s="6" t="s">
        <v>62</v>
      </c>
      <c r="C96" s="5" t="s">
        <v>174</v>
      </c>
      <c r="D96" s="6" t="s">
        <v>60</v>
      </c>
      <c r="E96" s="6" t="s">
        <v>43</v>
      </c>
      <c r="F96" s="6" t="s">
        <v>46</v>
      </c>
      <c r="G96" s="22">
        <v>0.32640053673264013</v>
      </c>
      <c r="I96" s="7"/>
    </row>
    <row r="97" spans="1:9" x14ac:dyDescent="0.2">
      <c r="A97" s="5" t="s">
        <v>148</v>
      </c>
      <c r="B97" s="6" t="s">
        <v>47</v>
      </c>
      <c r="C97" s="5" t="s">
        <v>149</v>
      </c>
      <c r="D97" s="6" t="s">
        <v>36</v>
      </c>
      <c r="E97" s="6" t="s">
        <v>44</v>
      </c>
      <c r="F97" s="6" t="s">
        <v>46</v>
      </c>
      <c r="G97" s="22">
        <v>-0.34487666034155595</v>
      </c>
    </row>
    <row r="98" spans="1:9" x14ac:dyDescent="0.2">
      <c r="A98" s="5" t="s">
        <v>39</v>
      </c>
      <c r="B98" s="6" t="s">
        <v>11</v>
      </c>
      <c r="C98" s="5" t="s">
        <v>182</v>
      </c>
      <c r="D98" s="6" t="s">
        <v>36</v>
      </c>
      <c r="E98" s="6" t="s">
        <v>249</v>
      </c>
      <c r="F98" s="6" t="s">
        <v>38</v>
      </c>
      <c r="G98" s="22">
        <v>-5.4038997214484463E-2</v>
      </c>
    </row>
    <row r="99" spans="1:9" x14ac:dyDescent="0.2">
      <c r="A99" s="5" t="s">
        <v>68</v>
      </c>
      <c r="B99" s="6" t="s">
        <v>11</v>
      </c>
      <c r="C99" s="5" t="s">
        <v>69</v>
      </c>
      <c r="D99" s="6" t="s">
        <v>36</v>
      </c>
      <c r="E99" s="6" t="s">
        <v>42</v>
      </c>
      <c r="F99" s="6" t="s">
        <v>38</v>
      </c>
      <c r="G99" s="22">
        <v>-0.13066439522998308</v>
      </c>
    </row>
    <row r="100" spans="1:9" x14ac:dyDescent="0.2">
      <c r="A100" s="5" t="s">
        <v>92</v>
      </c>
      <c r="B100" s="6" t="s">
        <v>50</v>
      </c>
      <c r="C100" s="5" t="s">
        <v>93</v>
      </c>
      <c r="D100" s="6" t="s">
        <v>36</v>
      </c>
      <c r="E100" s="6" t="s">
        <v>37</v>
      </c>
      <c r="F100" s="6" t="s">
        <v>38</v>
      </c>
      <c r="G100" s="22">
        <v>-0.61527080581241744</v>
      </c>
    </row>
    <row r="101" spans="1:9" x14ac:dyDescent="0.2">
      <c r="A101" s="5" t="s">
        <v>125</v>
      </c>
      <c r="B101" s="6" t="s">
        <v>11</v>
      </c>
      <c r="C101" s="5" t="s">
        <v>126</v>
      </c>
      <c r="D101" s="6" t="s">
        <v>36</v>
      </c>
      <c r="E101" s="6" t="s">
        <v>44</v>
      </c>
      <c r="F101" s="6" t="s">
        <v>38</v>
      </c>
      <c r="G101" s="22">
        <v>-0.40354767184035478</v>
      </c>
    </row>
    <row r="102" spans="1:9" x14ac:dyDescent="0.2">
      <c r="A102" s="5" t="s">
        <v>262</v>
      </c>
      <c r="B102" s="6" t="s">
        <v>35</v>
      </c>
      <c r="C102" s="5" t="s">
        <v>261</v>
      </c>
      <c r="D102" s="6" t="s">
        <v>36</v>
      </c>
      <c r="E102" s="6" t="s">
        <v>37</v>
      </c>
      <c r="F102" s="6" t="s">
        <v>38</v>
      </c>
      <c r="G102" s="22">
        <v>-0.27259368111682569</v>
      </c>
    </row>
    <row r="103" spans="1:9" x14ac:dyDescent="0.2">
      <c r="A103" s="5" t="s">
        <v>230</v>
      </c>
      <c r="B103" s="6" t="s">
        <v>35</v>
      </c>
      <c r="C103" s="5" t="s">
        <v>231</v>
      </c>
      <c r="D103" s="6" t="s">
        <v>60</v>
      </c>
      <c r="E103" s="6" t="s">
        <v>42</v>
      </c>
      <c r="F103" s="6" t="s">
        <v>46</v>
      </c>
      <c r="G103" s="22">
        <v>-0.14009169638308694</v>
      </c>
    </row>
    <row r="104" spans="1:9" x14ac:dyDescent="0.2">
      <c r="A104" s="5" t="s">
        <v>96</v>
      </c>
      <c r="B104" s="6" t="s">
        <v>47</v>
      </c>
      <c r="C104" s="5" t="s">
        <v>97</v>
      </c>
      <c r="D104" s="6" t="s">
        <v>36</v>
      </c>
      <c r="E104" s="6" t="s">
        <v>44</v>
      </c>
      <c r="F104" s="6" t="s">
        <v>46</v>
      </c>
      <c r="G104" s="22">
        <v>-0.54842173072793643</v>
      </c>
      <c r="I104" s="7"/>
    </row>
    <row r="105" spans="1:9" x14ac:dyDescent="0.2">
      <c r="A105" s="5" t="s">
        <v>52</v>
      </c>
      <c r="B105" s="6" t="s">
        <v>53</v>
      </c>
      <c r="C105" s="5" t="s">
        <v>228</v>
      </c>
      <c r="D105" s="6" t="s">
        <v>36</v>
      </c>
      <c r="E105" s="6" t="s">
        <v>43</v>
      </c>
      <c r="F105" s="6" t="s">
        <v>46</v>
      </c>
      <c r="G105" s="22">
        <v>-0.67142857142857149</v>
      </c>
    </row>
    <row r="106" spans="1:9" x14ac:dyDescent="0.2">
      <c r="A106" s="5" t="s">
        <v>41</v>
      </c>
      <c r="B106" s="6" t="s">
        <v>35</v>
      </c>
      <c r="C106" s="5" t="s">
        <v>185</v>
      </c>
      <c r="D106" s="6" t="s">
        <v>36</v>
      </c>
      <c r="E106" s="6" t="s">
        <v>42</v>
      </c>
      <c r="F106" s="6" t="s">
        <v>38</v>
      </c>
      <c r="G106" s="22">
        <v>1.301059001512872E-2</v>
      </c>
    </row>
    <row r="107" spans="1:9" x14ac:dyDescent="0.2">
      <c r="A107" s="5" t="s">
        <v>66</v>
      </c>
      <c r="B107" s="6" t="s">
        <v>65</v>
      </c>
      <c r="C107" s="5" t="s">
        <v>67</v>
      </c>
      <c r="D107" s="6" t="s">
        <v>36</v>
      </c>
      <c r="E107" s="6" t="s">
        <v>37</v>
      </c>
      <c r="F107" s="6" t="s">
        <v>38</v>
      </c>
      <c r="G107" s="22">
        <v>-0.20701560557933985</v>
      </c>
    </row>
    <row r="108" spans="1:9" x14ac:dyDescent="0.2">
      <c r="A108" s="5" t="s">
        <v>81</v>
      </c>
      <c r="B108" s="6" t="s">
        <v>53</v>
      </c>
      <c r="C108" s="5" t="s">
        <v>229</v>
      </c>
      <c r="D108" s="6" t="s">
        <v>36</v>
      </c>
      <c r="E108" s="6" t="s">
        <v>43</v>
      </c>
      <c r="F108" s="6" t="s">
        <v>46</v>
      </c>
      <c r="G108" s="22">
        <v>-0.56622925078510544</v>
      </c>
    </row>
    <row r="109" spans="1:9" x14ac:dyDescent="0.2">
      <c r="A109" s="5" t="s">
        <v>171</v>
      </c>
      <c r="B109" s="6" t="s">
        <v>11</v>
      </c>
      <c r="C109" s="5" t="s">
        <v>172</v>
      </c>
      <c r="D109" s="6" t="s">
        <v>36</v>
      </c>
      <c r="E109" s="6" t="s">
        <v>48</v>
      </c>
      <c r="F109" s="6" t="s">
        <v>38</v>
      </c>
      <c r="G109" s="22">
        <v>-0.51073919107391896</v>
      </c>
    </row>
    <row r="110" spans="1:9" x14ac:dyDescent="0.2">
      <c r="A110" s="5" t="s">
        <v>134</v>
      </c>
      <c r="B110" s="6" t="s">
        <v>35</v>
      </c>
      <c r="C110" s="5" t="s">
        <v>135</v>
      </c>
      <c r="D110" s="6" t="s">
        <v>36</v>
      </c>
      <c r="E110" s="6" t="s">
        <v>44</v>
      </c>
      <c r="F110" s="6" t="s">
        <v>38</v>
      </c>
      <c r="G110" s="22">
        <v>-0.30073473524195582</v>
      </c>
    </row>
    <row r="111" spans="1:9" x14ac:dyDescent="0.2">
      <c r="A111" s="12"/>
      <c r="B111" s="13"/>
      <c r="C111" s="34"/>
      <c r="D111" s="13"/>
      <c r="E111" s="13"/>
      <c r="F111" s="13"/>
      <c r="G111" s="13"/>
      <c r="I111" s="36"/>
    </row>
    <row r="112" spans="1:9" x14ac:dyDescent="0.2">
      <c r="A112" s="12"/>
      <c r="B112" s="13"/>
      <c r="C112" s="34"/>
      <c r="D112" s="13"/>
      <c r="E112" s="13"/>
      <c r="F112" s="13"/>
      <c r="G112" s="13"/>
      <c r="I112" s="36"/>
    </row>
    <row r="113" spans="1:9" x14ac:dyDescent="0.2">
      <c r="A113" s="12"/>
      <c r="B113" s="13"/>
      <c r="C113" s="34"/>
      <c r="D113" s="13"/>
      <c r="E113" s="13"/>
      <c r="F113" s="13"/>
      <c r="G113" s="13"/>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4"/>
      <c r="B153" s="13"/>
      <c r="C153" s="34"/>
      <c r="D153" s="13"/>
      <c r="E153" s="13"/>
      <c r="F153" s="13"/>
      <c r="G153" s="13"/>
      <c r="I153" s="36"/>
    </row>
    <row r="154" spans="1:9" x14ac:dyDescent="0.2">
      <c r="A154" s="14"/>
      <c r="B154" s="13"/>
      <c r="C154" s="34"/>
      <c r="D154" s="13"/>
      <c r="E154" s="13"/>
      <c r="F154" s="13"/>
      <c r="G154" s="13"/>
      <c r="I154" s="36"/>
    </row>
    <row r="155" spans="1:9" x14ac:dyDescent="0.2">
      <c r="A155" s="14"/>
      <c r="B155" s="13"/>
      <c r="C155" s="34"/>
      <c r="D155" s="13"/>
      <c r="E155" s="13"/>
      <c r="F155" s="13"/>
      <c r="G155" s="13"/>
      <c r="I155" s="36"/>
    </row>
    <row r="156" spans="1:9" x14ac:dyDescent="0.2">
      <c r="A156" s="14"/>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2"/>
      <c r="B168" s="13"/>
      <c r="C168" s="34"/>
      <c r="D168" s="13"/>
      <c r="E168" s="13"/>
      <c r="F168" s="13"/>
      <c r="G168" s="13"/>
      <c r="I168" s="36"/>
    </row>
    <row r="169" spans="1:9" x14ac:dyDescent="0.2">
      <c r="A169" s="12"/>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5"/>
      <c r="B201" s="13"/>
      <c r="C201" s="34"/>
      <c r="D201" s="13"/>
      <c r="E201" s="13"/>
      <c r="F201" s="13"/>
      <c r="G201" s="13"/>
      <c r="I201" s="36"/>
    </row>
    <row r="202" spans="1:9" x14ac:dyDescent="0.2">
      <c r="A202" s="15"/>
      <c r="B202" s="13"/>
      <c r="C202" s="34"/>
      <c r="D202" s="13"/>
      <c r="E202" s="13"/>
      <c r="F202" s="13"/>
      <c r="G202" s="13"/>
      <c r="I202" s="36"/>
    </row>
    <row r="203" spans="1:9" x14ac:dyDescent="0.2">
      <c r="A203" s="15"/>
      <c r="B203" s="13"/>
      <c r="C203" s="34"/>
      <c r="D203" s="13"/>
      <c r="E203" s="13"/>
      <c r="F203" s="13"/>
      <c r="G203" s="13"/>
      <c r="I203" s="36"/>
    </row>
    <row r="204" spans="1:9" x14ac:dyDescent="0.2">
      <c r="A204" s="15"/>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row>
    <row r="211" spans="1:9" x14ac:dyDescent="0.2">
      <c r="A211" s="15"/>
      <c r="B211" s="13"/>
      <c r="C211" s="34"/>
      <c r="D211" s="13"/>
      <c r="E211" s="13"/>
      <c r="F211" s="13"/>
      <c r="G211" s="13"/>
    </row>
    <row r="212" spans="1:9" x14ac:dyDescent="0.2">
      <c r="A212" s="15"/>
      <c r="B212" s="13"/>
      <c r="C212" s="34"/>
      <c r="D212" s="13"/>
      <c r="E212" s="13"/>
      <c r="F212" s="13"/>
      <c r="G212" s="13"/>
    </row>
    <row r="213" spans="1:9" x14ac:dyDescent="0.2">
      <c r="A213" s="15"/>
      <c r="B213" s="13"/>
      <c r="C213" s="34"/>
      <c r="D213" s="13"/>
      <c r="E213" s="13"/>
      <c r="F213" s="13"/>
      <c r="G213" s="13"/>
    </row>
    <row r="214" spans="1:9" x14ac:dyDescent="0.2">
      <c r="A214" s="15"/>
      <c r="B214" s="13"/>
      <c r="C214" s="34"/>
      <c r="D214" s="13"/>
      <c r="E214" s="13"/>
      <c r="F214" s="13"/>
      <c r="G214" s="13"/>
    </row>
    <row r="215" spans="1:9" x14ac:dyDescent="0.2">
      <c r="A215" s="15"/>
      <c r="B215" s="13"/>
      <c r="C215" s="34"/>
      <c r="D215" s="13"/>
      <c r="E215" s="13"/>
      <c r="F215" s="13"/>
      <c r="G215" s="13"/>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6"/>
      <c r="B260" s="13"/>
      <c r="C260" s="34"/>
      <c r="D260" s="13"/>
      <c r="E260" s="13"/>
      <c r="F260" s="13"/>
      <c r="G260" s="13"/>
    </row>
    <row r="261" spans="1:7" x14ac:dyDescent="0.2">
      <c r="A261" s="16"/>
      <c r="B261" s="13"/>
      <c r="C261" s="34"/>
      <c r="D261" s="13"/>
      <c r="E261" s="13"/>
      <c r="F261" s="13"/>
      <c r="G261" s="13"/>
    </row>
  </sheetData>
  <autoFilter ref="A10:I110" xr:uid="{00000000-0001-0000-0000-000000000000}">
    <sortState xmlns:xlrd2="http://schemas.microsoft.com/office/spreadsheetml/2017/richdata2" ref="A11:I110">
      <sortCondition ref="A10:A110"/>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53"/>
  <sheetViews>
    <sheetView tabSelected="1" zoomScale="82" zoomScaleNormal="130" workbookViewId="0">
      <pane ySplit="10" topLeftCell="A444" activePane="bottomLeft" state="frozen"/>
      <selection activeCell="R8" sqref="Q8:R8"/>
      <selection pane="bottomLeft" activeCell="I449" sqref="I449"/>
    </sheetView>
  </sheetViews>
  <sheetFormatPr defaultColWidth="9" defaultRowHeight="14.25" x14ac:dyDescent="0.2"/>
  <cols>
    <col min="1" max="1" width="17.125" style="6" customWidth="1"/>
    <col min="2" max="6" width="7.625" style="6" bestFit="1" customWidth="1"/>
    <col min="7" max="7" width="8" style="6" bestFit="1" customWidth="1"/>
    <col min="8" max="9" width="7.625" style="6" bestFit="1" customWidth="1"/>
    <col min="10" max="10" width="10.125" style="6" bestFit="1" customWidth="1"/>
    <col min="11" max="13" width="7.625" style="6" bestFit="1" customWidth="1"/>
    <col min="14" max="14" width="10.125" style="6" bestFit="1" customWidth="1"/>
    <col min="15" max="15" width="7.625" style="6" bestFit="1" customWidth="1"/>
    <col min="16" max="16" width="11.625" style="6" bestFit="1" customWidth="1"/>
    <col min="17" max="256" width="8.625" style="8" customWidth="1"/>
    <col min="257" max="16384" width="9" style="8"/>
  </cols>
  <sheetData>
    <row r="8" spans="1:16" x14ac:dyDescent="0.2">
      <c r="A8" s="9" t="s">
        <v>30</v>
      </c>
    </row>
    <row r="9" spans="1:16" ht="15" x14ac:dyDescent="0.25">
      <c r="A9" s="35">
        <f>'EPRA Company Level PD to NAV'!A9</f>
        <v>46204</v>
      </c>
      <c r="B9" s="11"/>
      <c r="C9" s="11"/>
      <c r="D9" s="11"/>
    </row>
    <row r="10" spans="1:16" x14ac:dyDescent="0.2">
      <c r="A10" s="18" t="s">
        <v>0</v>
      </c>
      <c r="B10" s="18" t="s">
        <v>1</v>
      </c>
      <c r="C10" s="18" t="s">
        <v>2</v>
      </c>
      <c r="D10" s="18" t="s">
        <v>3</v>
      </c>
      <c r="E10" s="18" t="s">
        <v>4</v>
      </c>
      <c r="F10" s="18" t="s">
        <v>5</v>
      </c>
      <c r="G10" s="18" t="s">
        <v>6</v>
      </c>
      <c r="H10" s="18" t="s">
        <v>14</v>
      </c>
      <c r="I10" s="18" t="s">
        <v>7</v>
      </c>
      <c r="J10" s="18" t="s">
        <v>241</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5" x14ac:dyDescent="0.2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5" x14ac:dyDescent="0.2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5" x14ac:dyDescent="0.2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5" x14ac:dyDescent="0.2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5" x14ac:dyDescent="0.2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5" x14ac:dyDescent="0.2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5" x14ac:dyDescent="0.2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5" x14ac:dyDescent="0.2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5" x14ac:dyDescent="0.2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5" x14ac:dyDescent="0.2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5" x14ac:dyDescent="0.2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5" x14ac:dyDescent="0.2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5" x14ac:dyDescent="0.2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5" x14ac:dyDescent="0.2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-0.29147446969325108</v>
      </c>
      <c r="C443" s="20">
        <v>-0.28028124001278376</v>
      </c>
      <c r="D443" s="20">
        <v>-0.18997550203612118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-0.29167677120775098</v>
      </c>
      <c r="P443" s="20">
        <v>-0.29141529441575093</v>
      </c>
    </row>
    <row r="444" spans="1:16" x14ac:dyDescent="0.2">
      <c r="A444" s="38">
        <v>46052</v>
      </c>
      <c r="B444" s="20">
        <v>-0.28000588070848031</v>
      </c>
      <c r="C444" s="20">
        <v>-0.19718759987216372</v>
      </c>
      <c r="D444" s="20">
        <v>-0.15621371109147195</v>
      </c>
      <c r="E444" s="20">
        <v>-0.4751222415065397</v>
      </c>
      <c r="F444" s="20">
        <v>-0.31449279691015974</v>
      </c>
      <c r="G444" s="20">
        <v>-0.49554543183493899</v>
      </c>
      <c r="H444" s="20">
        <v>-0.26563257392147344</v>
      </c>
      <c r="I444" s="20">
        <v>-0.60406654343807764</v>
      </c>
      <c r="J444" s="20">
        <v>-0.34697165331123708</v>
      </c>
      <c r="K444" s="20">
        <v>-0.23860331635405166</v>
      </c>
      <c r="L444" s="20">
        <v>-0.31250292121767775</v>
      </c>
      <c r="M444" s="20">
        <v>-0.19140044302355255</v>
      </c>
      <c r="N444" s="20">
        <v>0.18012909981736472</v>
      </c>
      <c r="O444" s="20">
        <v>-0.2503981048446744</v>
      </c>
      <c r="P444" s="20">
        <v>-0.28843846174333898</v>
      </c>
    </row>
    <row r="445" spans="1:16" x14ac:dyDescent="0.2">
      <c r="A445" s="38">
        <v>46080</v>
      </c>
      <c r="B445" s="20">
        <v>-0.22641505038642329</v>
      </c>
      <c r="C445" s="20">
        <v>-0.15627996164908931</v>
      </c>
      <c r="D445" s="20">
        <v>-0.11508168085515194</v>
      </c>
      <c r="E445" s="20">
        <v>-0.46157924366499559</v>
      </c>
      <c r="F445" s="20">
        <v>-0.23904734236616482</v>
      </c>
      <c r="G445" s="20">
        <v>-0.43466790107802289</v>
      </c>
      <c r="H445" s="20">
        <v>-0.21909840038778461</v>
      </c>
      <c r="I445" s="20">
        <v>-0.51589648798521248</v>
      </c>
      <c r="J445" s="20">
        <v>-0.27200033537973772</v>
      </c>
      <c r="K445" s="20">
        <v>-0.22819589465351658</v>
      </c>
      <c r="L445" s="20">
        <v>-0.1977839418145779</v>
      </c>
      <c r="M445" s="20">
        <v>-0.15964338251896271</v>
      </c>
      <c r="N445" s="20">
        <v>0.27021777318293144</v>
      </c>
      <c r="O445" s="20">
        <v>-0.21742712769129446</v>
      </c>
      <c r="P445" s="20">
        <v>-0.22890839100112251</v>
      </c>
    </row>
    <row r="446" spans="1:16" x14ac:dyDescent="0.2">
      <c r="A446" s="38">
        <v>46112</v>
      </c>
      <c r="B446" s="20">
        <v>-0.33485516888919015</v>
      </c>
      <c r="C446" s="20">
        <v>-0.2227548737615852</v>
      </c>
      <c r="D446" s="20">
        <v>-0.23055410887046554</v>
      </c>
      <c r="E446" s="20">
        <v>-0.56298482796226401</v>
      </c>
      <c r="F446" s="20">
        <v>-0.32981056602938186</v>
      </c>
      <c r="G446" s="20">
        <v>-0.56142221934260217</v>
      </c>
      <c r="H446" s="20">
        <v>-0.26417838099854563</v>
      </c>
      <c r="I446" s="20">
        <v>-0.56136783733826245</v>
      </c>
      <c r="J446" s="20">
        <v>-0.33329709207026292</v>
      </c>
      <c r="K446" s="20">
        <v>-0.28201383156576992</v>
      </c>
      <c r="L446" s="20">
        <v>-0.25620017330209555</v>
      </c>
      <c r="M446" s="20">
        <v>-0.257087084526823</v>
      </c>
      <c r="N446" s="20">
        <v>0.19800915623303789</v>
      </c>
      <c r="O446" s="20">
        <v>-0.34826423732653672</v>
      </c>
      <c r="P446" s="20">
        <v>-0.33117534321545777</v>
      </c>
    </row>
    <row r="447" spans="1:16" x14ac:dyDescent="0.2">
      <c r="A447" s="38">
        <v>46142</v>
      </c>
      <c r="B447" s="20">
        <v>-0.30578065065898102</v>
      </c>
      <c r="C447" s="20">
        <v>-0.13071268775966771</v>
      </c>
      <c r="D447" s="20">
        <v>-0.19736615381755271</v>
      </c>
      <c r="E447" s="20">
        <v>-0.55170971788795886</v>
      </c>
      <c r="F447" s="20">
        <v>-0.28367925093321616</v>
      </c>
      <c r="G447" s="20">
        <v>-0.53554064715668559</v>
      </c>
      <c r="H447" s="20">
        <v>-0.22055259331071231</v>
      </c>
      <c r="I447" s="20">
        <v>-0.52754158964879849</v>
      </c>
      <c r="J447" s="20">
        <v>-0.30312183263290604</v>
      </c>
      <c r="K447" s="20">
        <v>-0.28656188977146124</v>
      </c>
      <c r="L447" s="20">
        <v>-0.22393618165313789</v>
      </c>
      <c r="M447" s="20">
        <v>-0.24627282121713281</v>
      </c>
      <c r="N447" s="20">
        <v>0.18502462192233485</v>
      </c>
      <c r="O447" s="20">
        <v>-0.31012141821124567</v>
      </c>
      <c r="P447" s="20">
        <v>-0.30458502351400057</v>
      </c>
    </row>
    <row r="448" spans="1:16" x14ac:dyDescent="0.2">
      <c r="A448" s="38">
        <v>46171</v>
      </c>
      <c r="B448" s="20">
        <v>-0.30901912500082024</v>
      </c>
      <c r="C448" s="20">
        <v>-0.2058165548098434</v>
      </c>
      <c r="D448" s="20">
        <v>-0.21200465688738107</v>
      </c>
      <c r="E448" s="20">
        <v>-0.59492582275943118</v>
      </c>
      <c r="F448" s="20">
        <v>-0.29038282335494903</v>
      </c>
      <c r="G448" s="20">
        <v>-0.55386122605594224</v>
      </c>
      <c r="H448" s="20">
        <v>-0.18856034900630125</v>
      </c>
      <c r="I448" s="20">
        <v>-0.49537892791127536</v>
      </c>
      <c r="J448" s="20">
        <v>-0.28992042080395064</v>
      </c>
      <c r="K448" s="20">
        <v>-0.27759927792562178</v>
      </c>
      <c r="L448" s="20">
        <v>-0.20252025583159014</v>
      </c>
      <c r="M448" s="20">
        <v>-0.23454216859699845</v>
      </c>
      <c r="N448" s="20">
        <v>0.152816927415273</v>
      </c>
      <c r="O448" s="20">
        <v>-0.29157793711565028</v>
      </c>
      <c r="P448" s="20">
        <v>-0.31387004534986296</v>
      </c>
    </row>
    <row r="449" spans="1:16" x14ac:dyDescent="0.2">
      <c r="A449" s="38">
        <v>46203</v>
      </c>
      <c r="B449" s="20">
        <v>-0.30910313459129901</v>
      </c>
      <c r="C449" s="20">
        <v>-0.27133269415148609</v>
      </c>
      <c r="D449" s="20">
        <v>-0.21420948362894834</v>
      </c>
      <c r="E449" s="20">
        <v>-0.59804983748645724</v>
      </c>
      <c r="F449" s="20">
        <v>-0.28546422003614824</v>
      </c>
      <c r="G449" s="20">
        <v>-0.56322843048242244</v>
      </c>
      <c r="H449" s="20">
        <v>-0.15220552593310699</v>
      </c>
      <c r="I449" s="20">
        <v>-0.57850000000000001</v>
      </c>
      <c r="J449" s="20">
        <v>-0.32773169758438014</v>
      </c>
      <c r="K449" s="20">
        <v>-0.29437816575026005</v>
      </c>
      <c r="L449" s="20">
        <v>-0.19608261189823395</v>
      </c>
      <c r="M449" s="20">
        <v>-0.27239748467922237</v>
      </c>
      <c r="N449" s="20">
        <v>0.13954858735742157</v>
      </c>
      <c r="O449" s="20">
        <v>-0.24947319514959965</v>
      </c>
      <c r="P449" s="20">
        <v>-0.32601994350254798</v>
      </c>
    </row>
    <row r="450" spans="1:16" x14ac:dyDescent="0.2">
      <c r="A450" s="38">
        <v>46233</v>
      </c>
      <c r="B450" s="20">
        <v>-0.29552333865289737</v>
      </c>
      <c r="C450" s="20">
        <v>-0.22818791946308736</v>
      </c>
      <c r="D450" s="20">
        <v>-0.21812269781153612</v>
      </c>
      <c r="E450" s="20">
        <v>-0.57340195016251361</v>
      </c>
      <c r="F450" s="20">
        <v>-0.25734347982602468</v>
      </c>
      <c r="G450" s="20">
        <v>-0.57318164966368812</v>
      </c>
      <c r="H450" s="20">
        <v>-0.21182743577314567</v>
      </c>
      <c r="I450" s="20">
        <v>-0.67060998151571161</v>
      </c>
      <c r="J450" s="20">
        <v>-0.33027318771440045</v>
      </c>
      <c r="K450" s="20">
        <v>-0.28831771379050231</v>
      </c>
      <c r="L450" s="20">
        <v>-0.21138526375723532</v>
      </c>
      <c r="M450" s="20">
        <v>-0.25062221813713037</v>
      </c>
      <c r="N450" s="20">
        <v>0.14274405219635741</v>
      </c>
      <c r="O450" s="20">
        <v>-0.20897587431486642</v>
      </c>
      <c r="P450" s="20">
        <v>-0.32033561294375845</v>
      </c>
    </row>
    <row r="453" spans="1:16" x14ac:dyDescent="0.2">
      <c r="B453" s="40"/>
    </row>
  </sheetData>
  <phoneticPr fontId="0" type="noConversion"/>
  <conditionalFormatting sqref="H437:K440">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50"/>
  <sheetViews>
    <sheetView zoomScale="80" zoomScaleNormal="80" workbookViewId="0">
      <pane ySplit="10" topLeftCell="A444" activePane="bottomLeft" state="frozen"/>
      <selection activeCell="R8" sqref="Q8:R8"/>
      <selection pane="bottomLeft" activeCell="A456" sqref="A456"/>
    </sheetView>
  </sheetViews>
  <sheetFormatPr defaultColWidth="18.125" defaultRowHeight="14.25" x14ac:dyDescent="0.2"/>
  <cols>
    <col min="1" max="1" width="48.625" style="6" bestFit="1" customWidth="1"/>
    <col min="2" max="4" width="12.625" style="6" bestFit="1" customWidth="1"/>
    <col min="5" max="5" width="18.125" style="6" bestFit="1" customWidth="1"/>
    <col min="6" max="6" width="17.625" style="6" bestFit="1" customWidth="1"/>
    <col min="7" max="7" width="12.625" style="6" bestFit="1" customWidth="1"/>
    <col min="8" max="8" width="17.875" style="6" bestFit="1" customWidth="1"/>
    <col min="9" max="9" width="16.875" style="6" bestFit="1" customWidth="1"/>
    <col min="10" max="11" width="12.625" style="6" bestFit="1" customWidth="1"/>
    <col min="12" max="12" width="18.125" style="6"/>
    <col min="13" max="14" width="12.625" style="6" bestFit="1" customWidth="1"/>
    <col min="15" max="15" width="15.625" style="6" bestFit="1" customWidth="1"/>
    <col min="16" max="16" width="12.625" style="6" bestFit="1" customWidth="1"/>
    <col min="17" max="16384" width="18.125" style="6"/>
  </cols>
  <sheetData>
    <row r="8" spans="1:16" x14ac:dyDescent="0.2">
      <c r="A8" s="9" t="s">
        <v>31</v>
      </c>
      <c r="F8" s="28"/>
    </row>
    <row r="9" spans="1:16" x14ac:dyDescent="0.2">
      <c r="A9" s="35">
        <f>'EPRA Discount to NAV'!A9</f>
        <v>46204</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-0.29147446969325108</v>
      </c>
      <c r="C443" s="20">
        <v>-0.28028124001278376</v>
      </c>
      <c r="D443" s="20">
        <v>-0.18997550203612118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-0.29167677120775098</v>
      </c>
      <c r="P443" s="20">
        <v>-0.29141529441575093</v>
      </c>
    </row>
    <row r="444" spans="1:16" x14ac:dyDescent="0.2">
      <c r="A444" s="38">
        <v>46052</v>
      </c>
      <c r="B444" s="20">
        <v>-0.28000588070848031</v>
      </c>
      <c r="C444" s="20">
        <v>-0.19718759987216372</v>
      </c>
      <c r="D444" s="20">
        <v>-0.15621371109147195</v>
      </c>
      <c r="E444" s="20">
        <v>-0.4751222415065397</v>
      </c>
      <c r="F444" s="20">
        <v>-0.31449279691015974</v>
      </c>
      <c r="G444" s="20">
        <v>-0.49554543183493899</v>
      </c>
      <c r="H444" s="20">
        <v>-0.26563257392147344</v>
      </c>
      <c r="I444" s="20">
        <v>-0.60406654343807764</v>
      </c>
      <c r="J444" s="20">
        <v>-0.34697165331123708</v>
      </c>
      <c r="K444" s="20">
        <v>-0.23860331635405166</v>
      </c>
      <c r="L444" s="20">
        <v>-0.31250292121767775</v>
      </c>
      <c r="M444" s="20">
        <v>-0.19140044302355255</v>
      </c>
      <c r="N444" s="20">
        <v>0.18012909981736472</v>
      </c>
      <c r="O444" s="20">
        <v>-0.2503981048446744</v>
      </c>
      <c r="P444" s="20">
        <v>-0.28843846174333898</v>
      </c>
    </row>
    <row r="445" spans="1:16" x14ac:dyDescent="0.2">
      <c r="A445" s="38">
        <v>46080</v>
      </c>
      <c r="B445" s="20">
        <v>-0.22641505038642329</v>
      </c>
      <c r="C445" s="20">
        <v>-0.15627996164908931</v>
      </c>
      <c r="D445" s="20">
        <v>-0.11508168085515194</v>
      </c>
      <c r="E445" s="20">
        <v>-0.46157924366499559</v>
      </c>
      <c r="F445" s="20">
        <v>-0.23904734236616482</v>
      </c>
      <c r="G445" s="20">
        <v>-0.43466790107802289</v>
      </c>
      <c r="H445" s="20">
        <v>-0.21909840038778461</v>
      </c>
      <c r="I445" s="20">
        <v>-0.51589648798521248</v>
      </c>
      <c r="J445" s="20">
        <v>-0.27200033537973772</v>
      </c>
      <c r="K445" s="20">
        <v>-0.22819589465351658</v>
      </c>
      <c r="L445" s="20">
        <v>-0.1977839418145779</v>
      </c>
      <c r="M445" s="20">
        <v>-0.15964338251896271</v>
      </c>
      <c r="N445" s="20">
        <v>0.27021777318293144</v>
      </c>
      <c r="O445" s="20">
        <v>-0.21742712769129446</v>
      </c>
      <c r="P445" s="20">
        <v>-0.22890839100112251</v>
      </c>
    </row>
    <row r="446" spans="1:16" x14ac:dyDescent="0.2">
      <c r="A446" s="38">
        <v>46112</v>
      </c>
      <c r="B446" s="20">
        <v>-0.33485516888919015</v>
      </c>
      <c r="C446" s="20">
        <v>-0.2227548737615852</v>
      </c>
      <c r="D446" s="20">
        <v>-0.23055410887046554</v>
      </c>
      <c r="E446" s="20">
        <v>-0.56298482796226401</v>
      </c>
      <c r="F446" s="20">
        <v>-0.32981056602938186</v>
      </c>
      <c r="G446" s="20">
        <v>-0.56142221934260217</v>
      </c>
      <c r="H446" s="20">
        <v>-0.26417838099854563</v>
      </c>
      <c r="I446" s="20">
        <v>-0.56136783733826245</v>
      </c>
      <c r="J446" s="20">
        <v>-0.33329709207026292</v>
      </c>
      <c r="K446" s="20">
        <v>-0.28201383156576992</v>
      </c>
      <c r="L446" s="20">
        <v>-0.25620017330209555</v>
      </c>
      <c r="M446" s="20">
        <v>-0.257087084526823</v>
      </c>
      <c r="N446" s="20">
        <v>0.19800915623303789</v>
      </c>
      <c r="O446" s="20">
        <v>-0.34826423732653672</v>
      </c>
      <c r="P446" s="20">
        <v>-0.33117534321545777</v>
      </c>
    </row>
    <row r="447" spans="1:16" x14ac:dyDescent="0.2">
      <c r="A447" s="38">
        <v>46142</v>
      </c>
      <c r="B447" s="20">
        <v>-0.30578065065898102</v>
      </c>
      <c r="C447" s="20">
        <v>-0.13071268775966771</v>
      </c>
      <c r="D447" s="20">
        <v>-0.19736615381755271</v>
      </c>
      <c r="E447" s="20">
        <v>-0.55170971788795886</v>
      </c>
      <c r="F447" s="20">
        <v>-0.28367925093321616</v>
      </c>
      <c r="G447" s="20">
        <v>-0.53554064715668559</v>
      </c>
      <c r="H447" s="20">
        <v>-0.22055259331071231</v>
      </c>
      <c r="I447" s="20">
        <v>-0.52754158964879849</v>
      </c>
      <c r="J447" s="20">
        <v>-0.30312183263290604</v>
      </c>
      <c r="K447" s="20">
        <v>-0.28656188977146124</v>
      </c>
      <c r="L447" s="20">
        <v>-0.22393618165313789</v>
      </c>
      <c r="M447" s="20">
        <v>-0.24627282121713281</v>
      </c>
      <c r="N447" s="20">
        <v>0.18502462192233485</v>
      </c>
      <c r="O447" s="20">
        <v>-0.31012141821124567</v>
      </c>
      <c r="P447" s="20">
        <v>-0.30458502351400057</v>
      </c>
    </row>
    <row r="448" spans="1:16" x14ac:dyDescent="0.2">
      <c r="A448" s="38">
        <v>46171</v>
      </c>
      <c r="B448" s="20">
        <v>-0.30901912500082024</v>
      </c>
      <c r="C448" s="20">
        <v>-0.2058165548098434</v>
      </c>
      <c r="D448" s="20">
        <v>-0.21200465688738107</v>
      </c>
      <c r="E448" s="20">
        <v>-0.59492582275943118</v>
      </c>
      <c r="F448" s="20">
        <v>-0.29038282335494903</v>
      </c>
      <c r="G448" s="20">
        <v>-0.55386122605594224</v>
      </c>
      <c r="H448" s="20">
        <v>-0.18856034900630125</v>
      </c>
      <c r="I448" s="20">
        <v>-0.49537892791127536</v>
      </c>
      <c r="J448" s="20">
        <v>-0.28992042080395064</v>
      </c>
      <c r="K448" s="20">
        <v>-0.27759927792562178</v>
      </c>
      <c r="L448" s="20">
        <v>-0.20252025583159014</v>
      </c>
      <c r="M448" s="20">
        <v>-0.23454216859699845</v>
      </c>
      <c r="N448" s="20">
        <v>0.152816927415273</v>
      </c>
      <c r="O448" s="20">
        <v>-0.29157793711565028</v>
      </c>
      <c r="P448" s="20">
        <v>-0.31387004534986296</v>
      </c>
    </row>
    <row r="449" spans="1:16" x14ac:dyDescent="0.2">
      <c r="A449" s="38">
        <v>46203</v>
      </c>
      <c r="B449" s="20">
        <v>-0.30873447780144203</v>
      </c>
      <c r="C449" s="20">
        <v>-0.27133269415148609</v>
      </c>
      <c r="D449" s="20">
        <v>-0.21420948362894834</v>
      </c>
      <c r="E449" s="20">
        <v>-0.59804983748645724</v>
      </c>
      <c r="F449" s="20">
        <v>-0.28546422003614824</v>
      </c>
      <c r="G449" s="20">
        <v>-0.56322843048242244</v>
      </c>
      <c r="H449" s="20">
        <v>-0.15220552593310699</v>
      </c>
      <c r="I449" s="20">
        <v>-0.53253234750462108</v>
      </c>
      <c r="J449" s="20">
        <v>-0.32773169758438014</v>
      </c>
      <c r="K449" s="20">
        <v>-0.29437816575026005</v>
      </c>
      <c r="L449" s="20">
        <v>-0.19608261189823395</v>
      </c>
      <c r="M449" s="20">
        <v>-0.27239748467922237</v>
      </c>
      <c r="N449" s="20">
        <v>0.13954858735742157</v>
      </c>
      <c r="O449" s="20">
        <v>-0.24947319514959965</v>
      </c>
      <c r="P449" s="20">
        <v>-0.32554670004823621</v>
      </c>
    </row>
    <row r="450" spans="1:16" x14ac:dyDescent="0.2">
      <c r="A450" s="38">
        <v>46233</v>
      </c>
      <c r="B450" s="20">
        <v>-0.29552333865289737</v>
      </c>
      <c r="C450" s="20">
        <v>-0.22818791946308736</v>
      </c>
      <c r="D450" s="20">
        <v>-0.21812269781153612</v>
      </c>
      <c r="E450" s="20">
        <v>-0.57340195016251361</v>
      </c>
      <c r="F450" s="20">
        <v>-0.25734347982602468</v>
      </c>
      <c r="G450" s="20">
        <v>-0.57318164966368812</v>
      </c>
      <c r="H450" s="20">
        <v>-0.21182743577314567</v>
      </c>
      <c r="I450" s="20">
        <v>-0.67060998151571161</v>
      </c>
      <c r="J450" s="20">
        <v>-0.33027318771440045</v>
      </c>
      <c r="K450" s="20">
        <v>-0.28831771379050231</v>
      </c>
      <c r="L450" s="20">
        <v>-0.21138526375723532</v>
      </c>
      <c r="M450" s="20">
        <v>-0.25062221813713037</v>
      </c>
      <c r="N450" s="20">
        <v>0.14274405219635741</v>
      </c>
      <c r="O450" s="20">
        <v>-0.20897587431486642</v>
      </c>
      <c r="P450" s="20">
        <v>-0.32033561294375845</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80" workbookViewId="0">
      <pane ySplit="10" topLeftCell="A255" activePane="bottomLeft" state="frozen"/>
      <selection activeCell="M430" sqref="M430"/>
      <selection pane="bottomLeft" activeCell="D270" sqref="D270"/>
    </sheetView>
  </sheetViews>
  <sheetFormatPr defaultColWidth="10.625" defaultRowHeight="14.25" x14ac:dyDescent="0.2"/>
  <cols>
    <col min="1" max="1" width="10.125" style="6" customWidth="1"/>
    <col min="2" max="2" width="10.125" style="6" bestFit="1" customWidth="1"/>
    <col min="3" max="8" width="10.625" style="6" customWidth="1"/>
    <col min="9" max="9" width="11.5" style="6" bestFit="1" customWidth="1"/>
    <col min="10" max="12" width="14.625" style="6" bestFit="1" customWidth="1"/>
    <col min="13" max="16384" width="10.625" style="6"/>
  </cols>
  <sheetData>
    <row r="8" spans="1:12" x14ac:dyDescent="0.2">
      <c r="A8" s="9" t="s">
        <v>187</v>
      </c>
      <c r="D8" s="28"/>
    </row>
    <row r="9" spans="1:12" x14ac:dyDescent="0.2">
      <c r="A9" s="35">
        <f>'EPRA Int. Disc to NAV'!A9</f>
        <v>46204</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188</v>
      </c>
      <c r="C10" s="18" t="s">
        <v>43</v>
      </c>
      <c r="D10" s="18" t="s">
        <v>40</v>
      </c>
      <c r="E10" s="18" t="s">
        <v>42</v>
      </c>
      <c r="F10" s="18" t="s">
        <v>48</v>
      </c>
      <c r="G10" s="18" t="s">
        <v>44</v>
      </c>
      <c r="H10" s="18" t="s">
        <v>37</v>
      </c>
      <c r="I10" s="18" t="s">
        <v>45</v>
      </c>
      <c r="J10" s="18" t="s">
        <v>189</v>
      </c>
      <c r="K10" s="18" t="s">
        <v>110</v>
      </c>
      <c r="L10" s="18" t="s">
        <v>243</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-0.28278099821642333</v>
      </c>
      <c r="C259" s="20">
        <v>-0.19474938475270498</v>
      </c>
      <c r="D259" s="20">
        <v>-0.15400284162521316</v>
      </c>
      <c r="E259" s="20">
        <v>-0.15368193898862137</v>
      </c>
      <c r="F259" s="20">
        <v>-0.41760155228901896</v>
      </c>
      <c r="G259" s="20">
        <v>-0.44645118644155835</v>
      </c>
      <c r="H259" s="20">
        <v>-0.21648301651859225</v>
      </c>
      <c r="I259" s="20">
        <v>-0.29903384167085012</v>
      </c>
      <c r="J259" s="20">
        <v>-0.21314902574849692</v>
      </c>
      <c r="K259" s="20">
        <v>-0.16774555732387797</v>
      </c>
      <c r="L259" s="20">
        <v>-0.18923865300146414</v>
      </c>
    </row>
    <row r="260" spans="1:12" x14ac:dyDescent="0.2">
      <c r="A260" s="38">
        <v>46022</v>
      </c>
      <c r="B260" s="20">
        <v>-0.294146459439801</v>
      </c>
      <c r="C260" s="20">
        <v>-0.19513098229783754</v>
      </c>
      <c r="D260" s="20">
        <v>-0.14599032992154992</v>
      </c>
      <c r="E260" s="20">
        <v>-0.14984137011948218</v>
      </c>
      <c r="F260" s="20">
        <v>-0.41404517374106409</v>
      </c>
      <c r="G260" s="20">
        <v>-0.47886273575416005</v>
      </c>
      <c r="H260" s="20">
        <v>-0.2081844967875417</v>
      </c>
      <c r="I260" s="20">
        <v>-0.34680521738216519</v>
      </c>
      <c r="J260" s="20">
        <v>-0.22071045004792189</v>
      </c>
      <c r="K260" s="20">
        <v>-0.14630197406567635</v>
      </c>
      <c r="L260" s="20">
        <v>-0.14714494875549045</v>
      </c>
    </row>
    <row r="261" spans="1:12" x14ac:dyDescent="0.2">
      <c r="A261" s="38">
        <v>46052</v>
      </c>
      <c r="B261" s="20">
        <v>-0.28352032916514081</v>
      </c>
      <c r="C261" s="20">
        <v>-0.18653896333220454</v>
      </c>
      <c r="D261" s="20">
        <v>-8.3280503338261203E-2</v>
      </c>
      <c r="E261" s="20">
        <v>-0.11039159049268243</v>
      </c>
      <c r="F261" s="20">
        <v>-0.4204095646817293</v>
      </c>
      <c r="G261" s="20">
        <v>-0.47816254725112328</v>
      </c>
      <c r="H261" s="20">
        <v>-0.22781699945182354</v>
      </c>
      <c r="I261" s="20">
        <v>-0.32813524871103705</v>
      </c>
      <c r="J261" s="20">
        <v>-0.12758172976433735</v>
      </c>
      <c r="K261" s="20">
        <v>-0.1928517417581076</v>
      </c>
      <c r="L261" s="20">
        <v>1.5342192647440265</v>
      </c>
    </row>
    <row r="262" spans="1:12" x14ac:dyDescent="0.2">
      <c r="A262" s="38">
        <v>46080</v>
      </c>
      <c r="B262" s="20">
        <v>-0.23110571418979442</v>
      </c>
      <c r="C262" s="20">
        <v>-0.12392170003927538</v>
      </c>
      <c r="D262" s="20">
        <v>-3.2194450860545287E-2</v>
      </c>
      <c r="E262" s="20">
        <v>-3.8310665337227823E-2</v>
      </c>
      <c r="F262" s="20">
        <v>-0.40827475260117441</v>
      </c>
      <c r="G262" s="20">
        <v>-0.43092115784152074</v>
      </c>
      <c r="H262" s="20">
        <v>-0.14162870115151027</v>
      </c>
      <c r="I262" s="20">
        <v>-0.35891801297903358</v>
      </c>
      <c r="J262" s="20">
        <v>-9.3524259386721376E-2</v>
      </c>
      <c r="K262" s="20">
        <v>-0.13527085805369932</v>
      </c>
      <c r="L262" s="20">
        <v>1.7490635309608753</v>
      </c>
    </row>
    <row r="263" spans="1:12" x14ac:dyDescent="0.2">
      <c r="A263" s="38">
        <v>46112</v>
      </c>
      <c r="B263" s="20">
        <v>-0.33755233596649736</v>
      </c>
      <c r="C263" s="20">
        <v>-0.22509136006350072</v>
      </c>
      <c r="D263" s="20">
        <v>-0.16009983450973875</v>
      </c>
      <c r="E263" s="20">
        <v>-0.22239099014298747</v>
      </c>
      <c r="F263" s="20">
        <v>-0.48187877161084458</v>
      </c>
      <c r="G263" s="20">
        <v>-0.54756043098590479</v>
      </c>
      <c r="H263" s="20">
        <v>-0.22036145771530247</v>
      </c>
      <c r="I263" s="20">
        <v>-0.46085504069377947</v>
      </c>
      <c r="J263" s="20">
        <v>-0.19138845657038661</v>
      </c>
      <c r="K263" s="20">
        <v>-0.25729647712891446</v>
      </c>
      <c r="L263" s="20">
        <v>0.80443909432191707</v>
      </c>
    </row>
    <row r="264" spans="1:12" x14ac:dyDescent="0.2">
      <c r="A264" s="38">
        <v>46142</v>
      </c>
      <c r="B264" s="20">
        <v>-0.30849528853054986</v>
      </c>
      <c r="C264" s="20">
        <v>-0.20639039484871269</v>
      </c>
      <c r="D264" s="20">
        <v>-0.13092179182212449</v>
      </c>
      <c r="E264" s="20">
        <v>-0.17860350438272488</v>
      </c>
      <c r="F264" s="20">
        <v>-0.4509505505847905</v>
      </c>
      <c r="G264" s="20">
        <v>-0.52463194370710498</v>
      </c>
      <c r="H264" s="20">
        <v>-0.17164851812924409</v>
      </c>
      <c r="I264" s="20">
        <v>-0.4290491018948468</v>
      </c>
      <c r="J264" s="20">
        <v>-0.15091853598147431</v>
      </c>
      <c r="K264" s="20">
        <v>-0.2991863014926277</v>
      </c>
      <c r="L264" s="20">
        <v>0.80243927022555095</v>
      </c>
    </row>
    <row r="265" spans="1:12" x14ac:dyDescent="0.2">
      <c r="A265" s="38">
        <v>46171</v>
      </c>
      <c r="B265" s="20">
        <v>-0.31075861227042723</v>
      </c>
      <c r="C265" s="20">
        <v>-0.19998991808627031</v>
      </c>
      <c r="D265" s="20">
        <v>-0.13471058669485114</v>
      </c>
      <c r="E265" s="20">
        <v>-0.16786136609822599</v>
      </c>
      <c r="F265" s="20">
        <v>-0.44260040313771953</v>
      </c>
      <c r="G265" s="20">
        <v>-0.54118181124179243</v>
      </c>
      <c r="H265" s="20">
        <v>-0.17743451098995588</v>
      </c>
      <c r="I265" s="20">
        <v>-0.46238531212643885</v>
      </c>
      <c r="J265" s="20">
        <v>-0.16153452596929063</v>
      </c>
      <c r="K265" s="20">
        <v>-0.21692368332125311</v>
      </c>
      <c r="L265" s="20">
        <v>0.89627008556139764</v>
      </c>
    </row>
    <row r="266" spans="1:12" x14ac:dyDescent="0.2">
      <c r="A266" s="38">
        <v>46203</v>
      </c>
      <c r="B266" s="20">
        <v>-0.31076891698724451</v>
      </c>
      <c r="C266" s="20">
        <v>-0.21359412962894619</v>
      </c>
      <c r="D266" s="20">
        <v>-0.132429867370643</v>
      </c>
      <c r="E266" s="20">
        <v>-0.10507844070919448</v>
      </c>
      <c r="F266" s="20">
        <v>-0.45372073245052491</v>
      </c>
      <c r="G266" s="20">
        <v>-0.54472490031880283</v>
      </c>
      <c r="H266" s="20">
        <v>-0.16994344154423091</v>
      </c>
      <c r="I266" s="20">
        <v>-0.44690792636201238</v>
      </c>
      <c r="J266" s="20">
        <v>-0.18655889174211449</v>
      </c>
      <c r="K266" s="20">
        <v>-0.26243871841297972</v>
      </c>
      <c r="L266" s="20">
        <v>0.76666475685493318</v>
      </c>
    </row>
    <row r="267" spans="1:12" x14ac:dyDescent="0.2">
      <c r="A267" s="38">
        <v>46233</v>
      </c>
      <c r="B267" s="20">
        <v>-0.29757733766491035</v>
      </c>
      <c r="C267" s="20">
        <v>-0.20184005528492333</v>
      </c>
      <c r="D267" s="20">
        <v>-0.13658599768530488</v>
      </c>
      <c r="E267" s="20">
        <v>-5.1076463714639919E-2</v>
      </c>
      <c r="F267" s="20">
        <v>-0.44243705417201651</v>
      </c>
      <c r="G267" s="20">
        <v>-0.54834753763570598</v>
      </c>
      <c r="H267" s="20">
        <v>-0.14235134631046731</v>
      </c>
      <c r="I267" s="20">
        <v>-0.45162825227474956</v>
      </c>
      <c r="J267" s="20">
        <v>-0.14146424577136163</v>
      </c>
      <c r="K267" s="20">
        <v>-0.27111532293054807</v>
      </c>
      <c r="L267" s="20">
        <v>0.78060519830538899</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5" activePane="bottomLeft" state="frozen"/>
      <selection activeCell="B238" sqref="B238"/>
      <selection pane="bottomLeft" activeCell="J35" sqref="J35"/>
    </sheetView>
  </sheetViews>
  <sheetFormatPr defaultColWidth="8" defaultRowHeight="14.25" x14ac:dyDescent="0.2"/>
  <cols>
    <col min="1" max="16384" width="8" style="1"/>
  </cols>
  <sheetData>
    <row r="1" spans="1:11" x14ac:dyDescent="0.2">
      <c r="A1" s="4" t="s">
        <v>195</v>
      </c>
    </row>
    <row r="2" spans="1:11" x14ac:dyDescent="0.2">
      <c r="A2" s="2"/>
    </row>
    <row r="3" spans="1:11" x14ac:dyDescent="0.2">
      <c r="A3" s="2" t="s">
        <v>196</v>
      </c>
    </row>
    <row r="4" spans="1:11" x14ac:dyDescent="0.2">
      <c r="A4" s="2"/>
    </row>
    <row r="5" spans="1:11" x14ac:dyDescent="0.2">
      <c r="A5" s="2" t="s">
        <v>197</v>
      </c>
    </row>
    <row r="6" spans="1:11" x14ac:dyDescent="0.2">
      <c r="A6" s="2"/>
    </row>
    <row r="7" spans="1:11" x14ac:dyDescent="0.2">
      <c r="A7" s="2"/>
      <c r="B7" s="2" t="s">
        <v>198</v>
      </c>
    </row>
    <row r="8" spans="1:11" x14ac:dyDescent="0.2">
      <c r="A8" s="2"/>
      <c r="B8" s="2" t="s">
        <v>199</v>
      </c>
    </row>
    <row r="9" spans="1:11" x14ac:dyDescent="0.2">
      <c r="A9" s="2"/>
      <c r="B9" s="2" t="s">
        <v>200</v>
      </c>
    </row>
    <row r="10" spans="1:11" x14ac:dyDescent="0.2">
      <c r="A10" s="2"/>
      <c r="B10" s="2"/>
    </row>
    <row r="11" spans="1:11" x14ac:dyDescent="0.2">
      <c r="A11" s="2" t="s">
        <v>201</v>
      </c>
      <c r="K11" s="3" t="s">
        <v>202</v>
      </c>
    </row>
    <row r="12" spans="1:11" x14ac:dyDescent="0.2">
      <c r="A12" s="2"/>
    </row>
    <row r="13" spans="1:11" x14ac:dyDescent="0.2">
      <c r="A13" s="2" t="s">
        <v>203</v>
      </c>
    </row>
    <row r="14" spans="1:11" x14ac:dyDescent="0.2">
      <c r="A14" s="2" t="s">
        <v>204</v>
      </c>
    </row>
    <row r="15" spans="1:11" x14ac:dyDescent="0.2">
      <c r="A15" s="2"/>
    </row>
    <row r="16" spans="1:11" x14ac:dyDescent="0.2">
      <c r="A16" s="2" t="s">
        <v>205</v>
      </c>
    </row>
    <row r="17" spans="1:1" x14ac:dyDescent="0.2">
      <c r="A17" s="2" t="s">
        <v>206</v>
      </c>
    </row>
    <row r="18" spans="1:1" x14ac:dyDescent="0.2">
      <c r="A18" s="2"/>
    </row>
    <row r="19" spans="1:1" x14ac:dyDescent="0.2">
      <c r="A19" s="2"/>
    </row>
    <row r="20" spans="1:1" x14ac:dyDescent="0.2">
      <c r="A20" s="2"/>
    </row>
    <row r="21" spans="1:1" x14ac:dyDescent="0.2">
      <c r="A21" s="2" t="s">
        <v>207</v>
      </c>
    </row>
    <row r="22" spans="1:1" x14ac:dyDescent="0.2">
      <c r="A22" s="2"/>
    </row>
    <row r="23" spans="1:1" x14ac:dyDescent="0.2">
      <c r="A23" s="2" t="s">
        <v>208</v>
      </c>
    </row>
    <row r="24" spans="1:1" x14ac:dyDescent="0.2">
      <c r="A24" s="2"/>
    </row>
    <row r="25" spans="1:1" x14ac:dyDescent="0.2">
      <c r="A25" s="2" t="s">
        <v>209</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2026-08-03T14:41:17Z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