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codeName="ThisWorkbook" defaultThemeVersion="124226"/>
  <mc:AlternateContent xmlns:mc="http://schemas.openxmlformats.org/markup-compatibility/2006">
    <mc:Choice Requires="x15">
      <x15ac:absPath xmlns:x15ac="http://schemas.microsoft.com/office/spreadsheetml/2010/11/ac" url="Q:\Index\NAV\MONTHLY\2023\07\"/>
    </mc:Choice>
  </mc:AlternateContent>
  <xr:revisionPtr revIDLastSave="0" documentId="13_ncr:1_{F96849ED-00B0-4B83-8A93-47FFA30F3324}" xr6:coauthVersionLast="47" xr6:coauthVersionMax="47" xr10:uidLastSave="{00000000-0000-0000-0000-000000000000}"/>
  <bookViews>
    <workbookView xWindow="-110" yWindow="-110" windowWidth="19420" windowHeight="10420" tabRatio="869" activeTab="3"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externalReferences>
    <externalReference r:id="rId6"/>
    <externalReference r:id="rId7"/>
    <externalReference r:id="rId8"/>
  </externalReferences>
  <definedNames>
    <definedName name="_xlnm._FilterDatabase" localSheetId="0" hidden="1">'EPRA Company Level PD to NAV'!$A$10:$I$10</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6" i="8" l="1"/>
  <c r="G24" i="8"/>
  <c r="G32" i="8"/>
  <c r="G40" i="8"/>
  <c r="G48" i="8"/>
  <c r="G56" i="8"/>
  <c r="G64" i="8"/>
  <c r="G72" i="8"/>
  <c r="G80" i="8"/>
  <c r="G88" i="8"/>
  <c r="G96" i="8"/>
  <c r="G104" i="8"/>
  <c r="G17" i="8"/>
  <c r="G25" i="8"/>
  <c r="G33" i="8"/>
  <c r="G41" i="8"/>
  <c r="G49" i="8"/>
  <c r="G57" i="8"/>
  <c r="G65" i="8"/>
  <c r="G73" i="8"/>
  <c r="G81" i="8"/>
  <c r="G89" i="8"/>
  <c r="G97" i="8"/>
  <c r="G105" i="8"/>
  <c r="G113" i="8"/>
  <c r="G23" i="8"/>
  <c r="G71" i="8"/>
  <c r="G95" i="8"/>
  <c r="G18" i="8"/>
  <c r="G26" i="8"/>
  <c r="G34" i="8"/>
  <c r="G42" i="8"/>
  <c r="G50" i="8"/>
  <c r="G58" i="8"/>
  <c r="G66" i="8"/>
  <c r="G74" i="8"/>
  <c r="G82" i="8"/>
  <c r="G90" i="8"/>
  <c r="G98" i="8"/>
  <c r="G106" i="8"/>
  <c r="G114" i="8"/>
  <c r="G55" i="8"/>
  <c r="G111" i="8"/>
  <c r="G19" i="8"/>
  <c r="G27" i="8"/>
  <c r="G35" i="8"/>
  <c r="G43" i="8"/>
  <c r="G51" i="8"/>
  <c r="G59" i="8"/>
  <c r="G67" i="8"/>
  <c r="G75" i="8"/>
  <c r="G83" i="8"/>
  <c r="G91" i="8"/>
  <c r="G99" i="8"/>
  <c r="G107" i="8"/>
  <c r="G115" i="8"/>
  <c r="G12" i="8"/>
  <c r="G20" i="8"/>
  <c r="G28" i="8"/>
  <c r="G36" i="8"/>
  <c r="G44" i="8"/>
  <c r="G52" i="8"/>
  <c r="G60" i="8"/>
  <c r="G68" i="8"/>
  <c r="G76" i="8"/>
  <c r="G84" i="8"/>
  <c r="G92" i="8"/>
  <c r="G100" i="8"/>
  <c r="G108" i="8"/>
  <c r="G116" i="8"/>
  <c r="G31" i="8"/>
  <c r="G47" i="8"/>
  <c r="G87" i="8"/>
  <c r="G13" i="8"/>
  <c r="G21" i="8"/>
  <c r="G29" i="8"/>
  <c r="G37" i="8"/>
  <c r="G45" i="8"/>
  <c r="G53" i="8"/>
  <c r="G61" i="8"/>
  <c r="G69" i="8"/>
  <c r="G77" i="8"/>
  <c r="G85" i="8"/>
  <c r="G93" i="8"/>
  <c r="G101" i="8"/>
  <c r="G109" i="8"/>
  <c r="G117" i="8"/>
  <c r="G39" i="8"/>
  <c r="G63" i="8"/>
  <c r="G103" i="8"/>
  <c r="G112" i="8"/>
  <c r="G14" i="8"/>
  <c r="G22" i="8"/>
  <c r="G30" i="8"/>
  <c r="G38" i="8"/>
  <c r="G46" i="8"/>
  <c r="G54" i="8"/>
  <c r="G62" i="8"/>
  <c r="G70" i="8"/>
  <c r="G78" i="8"/>
  <c r="G86" i="8"/>
  <c r="G94" i="8"/>
  <c r="G102" i="8"/>
  <c r="G110" i="8"/>
  <c r="G118" i="8"/>
  <c r="G15" i="8"/>
  <c r="G79" i="8"/>
  <c r="G11" i="8"/>
  <c r="A396" i="5" l="1"/>
  <c r="A9" i="2"/>
  <c r="A9" i="5" s="1"/>
  <c r="A9" i="9" s="1"/>
  <c r="A12" i="8"/>
  <c r="C54" i="8"/>
  <c r="A98" i="8"/>
</calcChain>
</file>

<file path=xl/sharedStrings.xml><?xml version="1.0" encoding="utf-8"?>
<sst xmlns="http://schemas.openxmlformats.org/spreadsheetml/2006/main" count="715" uniqueCount="298">
  <si>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</si>
  <si>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</si>
  <si>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</si>
  <si>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</si>
  <si>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</si>
  <si>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</si>
  <si>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</si>
  <si>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</si>
  <si>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</si>
  <si>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</si>
  <si>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</si>
  <si>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</si>
  <si>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</si>
  <si>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</si>
  <si>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</si>
  <si>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</si>
  <si>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</si>
  <si>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</si>
  <si>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</si>
  <si>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</si>
  <si>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</si>
  <si>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</si>
  <si>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</si>
  <si>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</si>
  <si>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</si>
  <si>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</si>
  <si>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</si>
  <si>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</si>
  <si>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</si>
  <si>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</si>
  <si>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</si>
  <si>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</si>
  <si>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</si>
  <si>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</si>
  <si>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</si>
  <si>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</si>
  <si>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</si>
  <si>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</si>
  <si>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</si>
  <si>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</si>
  <si>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</si>
  <si>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</si>
  <si>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</si>
  <si>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UK Commercial Property Trust</t>
  </si>
  <si>
    <t>GB00B19Z2J52</t>
  </si>
  <si>
    <t>Diversified</t>
  </si>
  <si>
    <t>Empiric Student Property</t>
  </si>
  <si>
    <t>GB00BLWDVR75</t>
  </si>
  <si>
    <t>Residential</t>
  </si>
  <si>
    <t>Self Storage</t>
  </si>
  <si>
    <t>NO</t>
  </si>
  <si>
    <t>GER</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</si>
  <si>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</si>
  <si>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</si>
  <si>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</si>
  <si>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</si>
  <si>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</si>
  <si>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</si>
  <si>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</si>
  <si>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</si>
  <si>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</si>
  <si>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</si>
  <si>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</si>
  <si>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</si>
  <si>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</si>
  <si>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</si>
  <si>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</si>
  <si>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</si>
  <si>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</si>
  <si>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</si>
  <si>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</si>
  <si>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</si>
  <si>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</si>
  <si>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</si>
  <si>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</si>
  <si>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</si>
  <si>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</si>
  <si>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</si>
  <si>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</si>
  <si>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</si>
  <si>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</si>
  <si>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</si>
  <si>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Icade</t>
  </si>
  <si>
    <t>FR0000035081</t>
  </si>
  <si>
    <t>British Land Corp.</t>
  </si>
  <si>
    <t>GB0001367019</t>
  </si>
  <si>
    <t>NewRiver REIT</t>
  </si>
  <si>
    <t>GB00BD7XPJ64</t>
  </si>
  <si>
    <t>Wihlborgs Fastigheter</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</si>
  <si>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</si>
  <si>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</si>
  <si>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</si>
  <si>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</si>
  <si>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</si>
  <si>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</si>
  <si>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</si>
  <si>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</si>
  <si>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</si>
  <si>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</si>
  <si>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</si>
  <si>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</si>
  <si>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</si>
  <si>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</si>
  <si>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</si>
  <si>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</si>
  <si>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</si>
  <si>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</si>
  <si>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</si>
  <si>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</si>
  <si>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</si>
  <si>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</si>
  <si>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</si>
  <si>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</si>
  <si>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</si>
  <si>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BE0003746600</t>
  </si>
  <si>
    <t>Picton Property</t>
  </si>
  <si>
    <t>GB00B0LCW208</t>
  </si>
  <si>
    <t>Dios Fastigheter</t>
  </si>
  <si>
    <t>SE0001634262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</si>
  <si>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</si>
  <si>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</si>
  <si>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</si>
  <si>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</si>
  <si>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</si>
  <si>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</si>
  <si>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</si>
  <si>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</si>
  <si>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</si>
  <si>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</si>
  <si>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</si>
  <si>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</si>
  <si>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</si>
  <si>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</si>
  <si>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</si>
  <si>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</si>
  <si>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</si>
  <si>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</si>
  <si>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</si>
  <si>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</si>
  <si>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</si>
  <si>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</si>
  <si>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</si>
  <si>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</si>
  <si>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</si>
  <si>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</si>
  <si>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</si>
  <si>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</si>
  <si>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</si>
  <si>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</si>
  <si>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</si>
  <si>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</si>
  <si>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</si>
  <si>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</si>
  <si>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</si>
  <si>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</si>
  <si>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</si>
  <si>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</si>
  <si>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GB00B62G9D36</t>
  </si>
  <si>
    <t>Irish Residential Properties REIT</t>
  </si>
  <si>
    <t>IRE</t>
  </si>
  <si>
    <t>IE00BJ34P519</t>
  </si>
  <si>
    <t>Assura Plc</t>
  </si>
  <si>
    <t>GB00BVGBWW93</t>
  </si>
  <si>
    <t>Regional REIT</t>
  </si>
  <si>
    <t>GG00BYV2ZQ34</t>
  </si>
  <si>
    <t>TAG Immobilien</t>
  </si>
  <si>
    <t>DE0008303504</t>
  </si>
  <si>
    <t>SEGRO</t>
  </si>
  <si>
    <t>GB00B5ZN1N88</t>
  </si>
  <si>
    <t>Grand City Properties</t>
  </si>
  <si>
    <t>LU0775917882</t>
  </si>
  <si>
    <t>Helical Bar</t>
  </si>
  <si>
    <t>GB00B0FYMT95</t>
  </si>
  <si>
    <t>PSP Swiss Property</t>
  </si>
  <si>
    <t>CH0018294154</t>
  </si>
  <si>
    <t>LXi REIT</t>
  </si>
  <si>
    <t>GB00BYQ46T41</t>
  </si>
  <si>
    <t>Inmobiliaria Colonial</t>
  </si>
  <si>
    <t>ES0139140174</t>
  </si>
  <si>
    <t>NSI</t>
  </si>
  <si>
    <t>NL0012365084</t>
  </si>
  <si>
    <t>GB0033875286</t>
  </si>
  <si>
    <t>Immobiliare Grande Distribution</t>
  </si>
  <si>
    <t>ITA</t>
  </si>
  <si>
    <t>IT0005322612</t>
  </si>
  <si>
    <t>Lar Espana Real Estate SOCIMI</t>
  </si>
  <si>
    <t>ES0105015012</t>
  </si>
  <si>
    <t>Hammerson</t>
  </si>
  <si>
    <t>GB00B012T521</t>
  </si>
  <si>
    <t>HIAG Immobilien</t>
  </si>
  <si>
    <t>CH0239518779</t>
  </si>
  <si>
    <t>Aroundtown SA</t>
  </si>
  <si>
    <t>LU1673108939</t>
  </si>
  <si>
    <t>Fast Balder</t>
  </si>
  <si>
    <t>Phoenix Spree Deutschland</t>
  </si>
  <si>
    <t>JE00B248KJ21</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</si>
  <si>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</si>
  <si>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</si>
  <si>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</si>
  <si>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</si>
  <si>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</si>
  <si>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</si>
  <si>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</si>
  <si>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</si>
  <si>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</si>
  <si>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</si>
  <si>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</si>
  <si>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</si>
  <si>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</si>
  <si>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</si>
  <si>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</si>
  <si>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</si>
  <si>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</si>
  <si>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</si>
  <si>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</si>
  <si>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</si>
  <si>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</si>
  <si>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</si>
  <si>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</si>
  <si>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</si>
  <si>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</si>
  <si>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</si>
  <si>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</si>
  <si>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</si>
  <si>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</si>
  <si>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</si>
  <si>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CH0273774791</t>
  </si>
  <si>
    <t>Aberdeen Standard European Logistics Income</t>
  </si>
  <si>
    <t>GB00BD9PXH49</t>
  </si>
  <si>
    <t>CLS Holdings</t>
  </si>
  <si>
    <t>GB00BF044593</t>
  </si>
  <si>
    <t>GB00BK7YQK64</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</si>
  <si>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</si>
  <si>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</si>
  <si>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</si>
  <si>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</si>
  <si>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</si>
  <si>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</si>
  <si>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</si>
  <si>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</si>
  <si>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</si>
  <si>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</si>
  <si>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</si>
  <si>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</si>
  <si>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</si>
  <si>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</si>
  <si>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</si>
  <si>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</si>
  <si>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</si>
  <si>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</si>
  <si>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</si>
  <si>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The Netherlands</t>
  </si>
  <si>
    <t>SE0010714287</t>
  </si>
  <si>
    <t>GB00BF01NH51</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</si>
  <si>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</si>
  <si>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</si>
  <si>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</si>
  <si>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</si>
  <si>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</si>
  <si>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</si>
  <si>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</si>
  <si>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</si>
  <si>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</si>
  <si>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</si>
  <si>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</si>
  <si>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</si>
  <si>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Urban Logistics</t>
  </si>
  <si>
    <t>GB00BYV8MN78</t>
  </si>
  <si>
    <t>Intervest Offices &amp; Warehouses</t>
  </si>
  <si>
    <t>Corem Property Group (B)</t>
  </si>
  <si>
    <t>Sagax AB</t>
  </si>
  <si>
    <t>Platzer Fastigheter Holding</t>
  </si>
  <si>
    <t>Peach Property Group</t>
  </si>
  <si>
    <t>PRS REIT</t>
  </si>
  <si>
    <t>SE0017832488</t>
  </si>
  <si>
    <t>SE0017780133</t>
  </si>
  <si>
    <t>SE0018012635</t>
  </si>
  <si>
    <t>VGP</t>
  </si>
  <si>
    <t>BE0003878957</t>
  </si>
  <si>
    <t>GB00BF345X11</t>
  </si>
  <si>
    <t>Balanced Commercial Property Trust</t>
  </si>
  <si>
    <t>CT Property Trust</t>
  </si>
  <si>
    <t>Warehouse REIT PLC</t>
  </si>
  <si>
    <t>GB00BD2NCM38</t>
  </si>
  <si>
    <t>Stendorren Fastigheter</t>
  </si>
  <si>
    <t>SE0006543344</t>
  </si>
  <si>
    <t>Home Invest Belgium</t>
  </si>
  <si>
    <t>Residential Secure Income PLC</t>
  </si>
  <si>
    <t>GB00BYSX1508</t>
  </si>
  <si>
    <t>Shaftesbury Properties</t>
  </si>
  <si>
    <t>Argan</t>
  </si>
  <si>
    <t>FR0010481960</t>
  </si>
  <si>
    <t>DIC Asset</t>
  </si>
  <si>
    <t>DE000A1X3XX4</t>
  </si>
  <si>
    <t>GG00BQZCBZ44</t>
  </si>
  <si>
    <t>AEW UK REIT</t>
  </si>
  <si>
    <t>GB00BWD24154</t>
  </si>
  <si>
    <t>31/07/2023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</si>
</sst>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9">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cellStyleXfs>
  <cellXfs count="39">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9" fontId="0" fillId="33" borderId="0" xfId="187" applyFont="1" applyFill="1" applyBorder="1"/>
    <xf numFmtId="15" fontId="0" fillId="33" borderId="0" xfId="0" applyNumberFormat="1" applyFill="1" applyAlignment="1">
      <alignment horizontal="center"/>
    </xf>
  </cellXfs>
  <cellStyles count="469">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6">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163513</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173812</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446595</xdr:colOff>
      <xdr:row>4</xdr:row>
      <xdr:rowOff>160338</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Q:\Index\NAV\MASTER%20DATE%20FILES\COUNTRIES\United%20Kingdom.xlsx" TargetMode="External"/><Relationship Id="rId1" Type="http://schemas.openxmlformats.org/officeDocument/2006/relationships/externalLinkPath" Target="/Index/NAV/MASTER%20DATE%20FILES/COUNTRIES/United%20Kingdom.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Q:\Index\NAV\MASTER%20DATE%20FILES\COUNTRIES\Belgium.xlsx" TargetMode="External"/><Relationship Id="rId1" Type="http://schemas.openxmlformats.org/officeDocument/2006/relationships/externalLinkPath" Target="/Index/NAV/MASTER%20DATE%20FILES/COUNTRIES/Belgium.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Q:\Index\NAV\MASTER%20DATE%20FILES\EUROPE.xlsx" TargetMode="External"/><Relationship Id="rId1" Type="http://schemas.openxmlformats.org/officeDocument/2006/relationships/externalLinkPath" Target="/Index/NAV/MASTER%20DATE%20FILES/EUROP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UK"/>
      <sheetName val="GRAPHS"/>
      <sheetName val="Agenda"/>
      <sheetName val="BYG"/>
      <sheetName val="CAPC"/>
      <sheetName val="BLND"/>
      <sheetName val="DLN"/>
      <sheetName val="BCPT"/>
      <sheetName val="GRI"/>
      <sheetName val="GPOR"/>
      <sheetName val="HMSO"/>
      <sheetName val="HLCL"/>
      <sheetName val="IRET"/>
      <sheetName val="IFD"/>
      <sheetName val="BMOPROP"/>
      <sheetName val="LAND"/>
      <sheetName val="LMP"/>
      <sheetName val="PHP"/>
      <sheetName val="SAFE"/>
      <sheetName val="SHB"/>
      <sheetName val="SLI"/>
      <sheetName val="UTG"/>
      <sheetName val="SGRO"/>
      <sheetName val="WKP"/>
      <sheetName val="RDI"/>
      <sheetName val="ASSU"/>
      <sheetName val="UKCM"/>
      <sheetName val="TRTX"/>
      <sheetName val="DIGS"/>
      <sheetName val="TRGT"/>
      <sheetName val="ESP"/>
      <sheetName val="NRR"/>
      <sheetName val="CREI"/>
      <sheetName val="RGL"/>
      <sheetName val="PSDL"/>
      <sheetName val="URBAN"/>
      <sheetName val="SRE"/>
      <sheetName val="LXI"/>
      <sheetName val="SUPR"/>
      <sheetName val="SOHO"/>
      <sheetName val="CSH"/>
      <sheetName val="IHR"/>
      <sheetName val="EBOX"/>
      <sheetName val="ASLI"/>
      <sheetName val="INTU"/>
      <sheetName val="CLI"/>
      <sheetName val="PRS"/>
      <sheetName val="HOME"/>
      <sheetName val="RESI"/>
      <sheetName val="WHR"/>
      <sheetName val="AEW"/>
      <sheetName val="SP"/>
      <sheetName val="SII"/>
      <sheetName val="W"/>
      <sheetName val="Der NAV Contr Index weigted"/>
      <sheetName val="Der NAV contr"/>
      <sheetName val="Der NAV contr (Interpolated)"/>
      <sheetName val="Der NAV (Interpolated)"/>
      <sheetName val="Der NAV"/>
      <sheetName val="NAV wgt"/>
      <sheetName val="Der NAV PS (Interpolated)"/>
      <sheetName val="Der NAV PS"/>
      <sheetName val="Der PD (Interpolated)"/>
      <sheetName val="Der NAV wgt (Interpolated)"/>
      <sheetName val="Der NAV wgt"/>
      <sheetName val="NAV (contr)"/>
      <sheetName val="NAV"/>
      <sheetName val="Der NAV (2)"/>
      <sheetName val="NAV PS"/>
      <sheetName val="Der NAV wgt (2)"/>
      <sheetName val="Chart1"/>
      <sheetName val="PD"/>
      <sheetName val="Der PD"/>
      <sheetName val="Der PD (2)"/>
      <sheetName val="NAV contr"/>
      <sheetName val="Chart2"/>
      <sheetName val="Chart3"/>
      <sheetName val="Adaptable Discounts"/>
      <sheetName val="FF"/>
      <sheetName val="Chart4"/>
      <sheetName val="Der NAV PS weighted"/>
      <sheetName val="MC weight and SP"/>
      <sheetName val="Der NAV weight and SP"/>
      <sheetName val="calc MC"/>
      <sheetName val="MC NAV weight"/>
      <sheetName val="MC"/>
      <sheetName val="MC weight (NAV)"/>
      <sheetName val="MC weight"/>
      <sheetName val="MC MC weight"/>
      <sheetName val="nav weight  NAV"/>
      <sheetName val="nav weight  NAV (2)"/>
      <sheetName val="MC w x NAV w"/>
      <sheetName val="SP (2)"/>
      <sheetName val="SP change"/>
      <sheetName val="sp change x mc weight"/>
      <sheetName val="sp change x NAV weight"/>
      <sheetName val="MC - abs DP"/>
      <sheetName val="MC - abs PD weight"/>
      <sheetName val="MC - abs PD weight x SP change"/>
      <sheetName val="REIT"/>
      <sheetName val="PD index weighted"/>
      <sheetName val="Index wgt"/>
      <sheetName val="Size overwiew"/>
      <sheetName val="Constituent FF MC"/>
      <sheetName val="Rank FF MC"/>
      <sheetName val="3 sizes FF MC"/>
      <sheetName val="1 0f 3 sizes FF MC"/>
      <sheetName val="1 0f 3 sizes pd"/>
      <sheetName val="2 0f 3 sizes FF MC"/>
      <sheetName val="2 0f 3 sizes pd"/>
      <sheetName val="3 0f 3 sizes FF MC"/>
      <sheetName val="3 0f 3 sizes pd"/>
      <sheetName val="TL (weight)"/>
      <sheetName val="TL (contr)"/>
      <sheetName val="TA (contr)"/>
      <sheetName val="Debt"/>
      <sheetName val="TA"/>
      <sheetName val="TL"/>
      <sheetName val="ENGC"/>
      <sheetName val="HSTN"/>
      <sheetName val="DJAN"/>
      <sheetName val="CAL"/>
      <sheetName val="MXF"/>
      <sheetName val="KWE"/>
      <sheetName val="SMP"/>
      <sheetName val="DSC"/>
      <sheetName val="QED"/>
      <sheetName val="MKLW"/>
      <sheetName val="LII (old pasted)"/>
      <sheetName val="MNR"/>
      <sheetName val="IPT"/>
      <sheetName val="BXTN"/>
      <sheetName val="asda"/>
      <sheetName val="asht"/>
      <sheetName val="beng"/>
      <sheetName val="BPT"/>
      <sheetName val="BH"/>
      <sheetName val="cwg"/>
      <sheetName val="csc"/>
      <sheetName val="che"/>
      <sheetName val="ch"/>
      <sheetName val="del"/>
      <sheetName val="den"/>
      <sheetName val="Esk"/>
      <sheetName val="frp"/>
      <sheetName val="fre"/>
      <sheetName val="gra"/>
      <sheetName val="inve"/>
      <sheetName val="jse"/>
      <sheetName val="jip"/>
      <sheetName val="lms"/>
      <sheetName val="lmsD"/>
      <sheetName val="Map"/>
      <sheetName val="mwbg"/>
      <sheetName val="mck"/>
      <sheetName val="mepc"/>
      <sheetName val="moo"/>
      <sheetName val="NHP"/>
      <sheetName val="pil"/>
      <sheetName val="plc"/>
      <sheetName val="rp"/>
      <sheetName val="sge"/>
      <sheetName val="sm"/>
      <sheetName val="adv"/>
      <sheetName val="Tops "/>
      <sheetName val="tcs"/>
      <sheetName val="ukb"/>
      <sheetName val="weh"/>
      <sheetName val="wcl"/>
      <sheetName val="wp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3">
          <cell r="B3" t="str">
            <v>ABRDN Property Income Trust</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ow r="3">
          <cell r="B3" t="str">
            <v>Supermarket Income REIT plc</v>
          </cell>
        </row>
      </sheetData>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1"/>
      <sheetData sheetId="72"/>
      <sheetData sheetId="73"/>
      <sheetData sheetId="74"/>
      <sheetData sheetId="77"/>
      <sheetData sheetId="78"/>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ELGIUM"/>
      <sheetName val="Sheet4"/>
      <sheetName val="Agenda"/>
      <sheetName val="AED"/>
      <sheetName val="BEFB"/>
      <sheetName val="VGP"/>
      <sheetName val="ASC"/>
      <sheetName val="COFB"/>
      <sheetName val="INTO"/>
      <sheetName val="LEAS"/>
      <sheetName val="WDP"/>
      <sheetName val="WEHB"/>
      <sheetName val="RET"/>
      <sheetName val="XIOR"/>
      <sheetName val="MONT"/>
      <sheetName val="SHU"/>
      <sheetName val="bern"/>
      <sheetName val="IMMO"/>
      <sheetName val="0"/>
      <sheetName val="2"/>
      <sheetName val="3"/>
      <sheetName val="4"/>
      <sheetName val="HOMIN "/>
      <sheetName val="SP"/>
      <sheetName val="Sheet1"/>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PD"/>
      <sheetName val="Der NAV wgt (Interpolated)"/>
      <sheetName val="Der PD"/>
      <sheetName val="Der PD (Interpolated)"/>
      <sheetName val="NAV contr"/>
      <sheetName val="NAV Ctr"/>
      <sheetName val="NAV Ctr (2)"/>
      <sheetName val="FF"/>
      <sheetName val="TA"/>
      <sheetName val="TL"/>
      <sheetName val="ENGC"/>
      <sheetName val="Sheet3"/>
      <sheetName val="BE"/>
      <sheetName val="SHUT"/>
    </sheetNames>
    <sheetDataSet>
      <sheetData sheetId="0">
        <row r="3">
          <cell r="C3" t="str">
            <v>31/07/2023 (C) FTSE International Limited 2023. All Rights Reserved</v>
          </cell>
        </row>
      </sheetData>
      <sheetData sheetId="1"/>
      <sheetData sheetId="2"/>
      <sheetData sheetId="3">
        <row r="3">
          <cell r="B3" t="str">
            <v>Aedifica</v>
          </cell>
        </row>
      </sheetData>
      <sheetData sheetId="4">
        <row r="3">
          <cell r="B3" t="str">
            <v>Befimmo</v>
          </cell>
        </row>
      </sheetData>
      <sheetData sheetId="5">
        <row r="3">
          <cell r="B3" t="str">
            <v>VGP</v>
          </cell>
        </row>
      </sheetData>
      <sheetData sheetId="6">
        <row r="3">
          <cell r="B3" t="str">
            <v>Ascencio</v>
          </cell>
        </row>
      </sheetData>
      <sheetData sheetId="7">
        <row r="3">
          <cell r="B3" t="str">
            <v>Cofinimmo</v>
          </cell>
        </row>
      </sheetData>
      <sheetData sheetId="8">
        <row r="3">
          <cell r="B3" t="str">
            <v>Intervest Offices &amp; Warehouses</v>
          </cell>
        </row>
      </sheetData>
      <sheetData sheetId="9">
        <row r="3">
          <cell r="B3" t="str">
            <v>Nextensa</v>
          </cell>
        </row>
      </sheetData>
      <sheetData sheetId="10">
        <row r="3">
          <cell r="B3" t="str">
            <v>Warehouses De Pauw</v>
          </cell>
        </row>
      </sheetData>
      <sheetData sheetId="11">
        <row r="3">
          <cell r="B3" t="str">
            <v>Wereldhave Belgium</v>
          </cell>
        </row>
      </sheetData>
      <sheetData sheetId="12">
        <row r="3">
          <cell r="B3" t="str">
            <v>Retail Estates</v>
          </cell>
        </row>
      </sheetData>
      <sheetData sheetId="13">
        <row r="3">
          <cell r="B3" t="str">
            <v>Xior Student Housing</v>
          </cell>
        </row>
      </sheetData>
      <sheetData sheetId="14">
        <row r="3">
          <cell r="B3" t="str">
            <v>Montea</v>
          </cell>
        </row>
      </sheetData>
      <sheetData sheetId="15">
        <row r="3">
          <cell r="B3" t="str">
            <v>Shurgard Self Storage</v>
          </cell>
        </row>
      </sheetData>
      <sheetData sheetId="16"/>
      <sheetData sheetId="17"/>
      <sheetData sheetId="18"/>
      <sheetData sheetId="19"/>
      <sheetData sheetId="20"/>
      <sheetData sheetId="21"/>
      <sheetData sheetId="22">
        <row r="3">
          <cell r="B3" t="str">
            <v>Home Invest Belgium</v>
          </cell>
        </row>
        <row r="5">
          <cell r="B5" t="str">
            <v>BE0974409410</v>
          </cell>
        </row>
      </sheetData>
      <sheetData sheetId="23"/>
      <sheetData sheetId="24"/>
      <sheetData sheetId="25"/>
      <sheetData sheetId="26">
        <row r="37">
          <cell r="B37">
            <v>-0.18474028306264501</v>
          </cell>
        </row>
      </sheetData>
      <sheetData sheetId="27">
        <row r="37">
          <cell r="B37">
            <v>-0.18474028306264501</v>
          </cell>
        </row>
      </sheetData>
      <sheetData sheetId="28"/>
      <sheetData sheetId="29">
        <row r="1">
          <cell r="C1" t="str">
            <v>Befimmo</v>
          </cell>
        </row>
      </sheetData>
      <sheetData sheetId="30">
        <row r="12">
          <cell r="B12">
            <v>0</v>
          </cell>
        </row>
      </sheetData>
      <sheetData sheetId="31"/>
      <sheetData sheetId="32"/>
      <sheetData sheetId="33"/>
      <sheetData sheetId="34"/>
      <sheetData sheetId="35"/>
      <sheetData sheetId="36"/>
      <sheetData sheetId="37"/>
      <sheetData sheetId="38"/>
      <sheetData sheetId="39">
        <row r="1">
          <cell r="C1" t="str">
            <v>Befimmo</v>
          </cell>
        </row>
      </sheetData>
      <sheetData sheetId="40"/>
      <sheetData sheetId="41"/>
      <sheetData sheetId="42"/>
      <sheetData sheetId="43"/>
      <sheetData sheetId="44"/>
      <sheetData sheetId="45">
        <row r="12">
          <cell r="B12">
            <v>0</v>
          </cell>
        </row>
      </sheetData>
      <sheetData sheetId="46">
        <row r="12">
          <cell r="B12">
            <v>0</v>
          </cell>
        </row>
      </sheetData>
      <sheetData sheetId="47"/>
      <sheetData sheetId="48"/>
      <sheetData sheetId="49" refreshError="1"/>
      <sheetData sheetId="5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UROPE"/>
      <sheetName val="EUROPE (Interpolated)"/>
      <sheetName val="Exchange rate"/>
      <sheetName val="DATA"/>
      <sheetName val="ENGC"/>
      <sheetName val="wixr"/>
      <sheetName val="Discounts"/>
      <sheetName val="Discounts (Interpolated)"/>
      <sheetName val="Averages"/>
      <sheetName val="Averages (Interpolated)"/>
      <sheetName val="NAV vs UK Prices"/>
      <sheetName val="NAV vs UK Prices (Interpolated)"/>
      <sheetName val="Index Prices"/>
      <sheetName val="Index Prices (Interpolated)"/>
      <sheetName val="UK IPD and NAV"/>
      <sheetName val="UK IPD and NAV (Interpolated)"/>
      <sheetName val="EU degeared (interpolated)"/>
      <sheetName val="TAs EURO"/>
      <sheetName val="TLs EURO"/>
      <sheetName val="Der NAVs EURO"/>
      <sheetName val="Der NAVs EURO (Interpolated)"/>
      <sheetName val="Debt Ratio (IFRS)"/>
      <sheetName val="Debt Ratio (IFRS) (Interpolate)"/>
      <sheetName val="Debt Ratio (D + NAV)"/>
      <sheetName val="Debt Ratio (D + NAV) (Interpol)"/>
      <sheetName val="Gearing (debt to Der NAV)"/>
      <sheetName val="Gearing (debt to Der NAV) (Int)"/>
      <sheetName val="NAVs EURO (France adapted)"/>
      <sheetName val="NAVs EURO (France adapted) (In)"/>
      <sheetName val="Weighting EURO"/>
      <sheetName val="Weighting EURO (Interpolated)"/>
      <sheetName val="Weighting EURO (ex UK)"/>
      <sheetName val="Weighting EURO (ex UK) (Interp)"/>
      <sheetName val="NAV contr EURO"/>
      <sheetName val="NAV contr EURO (Interpolated)"/>
      <sheetName val="Weighting EURO (ex UK) (FR ada)"/>
      <sheetName val="Weighting EURO (ex UK) (Fa) (I)"/>
      <sheetName val="NAV contr EURO (ex UK)"/>
      <sheetName val="NAV contr EURO (ex UK) (Interp)"/>
      <sheetName val="NAV contr EURO (ex UK) (FR ada)"/>
      <sheetName val="NAV contr EURO (ex UK) (Fa) (I)"/>
      <sheetName val="NAV contr EURO (ex UK) (2)"/>
      <sheetName val="Discounts (adaptable) (Interpo)"/>
      <sheetName val="Discounts (adaptable)"/>
      <sheetName val="Chart2"/>
      <sheetName val="Chart1"/>
      <sheetName val="REPORTING (Interpolated)"/>
      <sheetName val="Adaptable"/>
      <sheetName val="Adaptable (Interpolated)"/>
      <sheetName val="REPORTING"/>
    </sheetNames>
    <sheetDataSet>
      <sheetData sheetId="0"/>
      <sheetData sheetId="1"/>
      <sheetData sheetId="2"/>
      <sheetData sheetId="3">
        <row r="1">
          <cell r="M1">
            <v>26</v>
          </cell>
          <cell r="N1" t="str">
            <v>Diversified</v>
          </cell>
          <cell r="O1">
            <v>-0.42227838907819271</v>
          </cell>
        </row>
        <row r="2">
          <cell r="E2">
            <v>29</v>
          </cell>
          <cell r="M2">
            <v>5</v>
          </cell>
          <cell r="N2" t="str">
            <v>Health Care</v>
          </cell>
          <cell r="O2">
            <v>-0.24127645412030796</v>
          </cell>
        </row>
        <row r="3">
          <cell r="M3">
            <v>12</v>
          </cell>
          <cell r="N3" t="str">
            <v>Industrial</v>
          </cell>
          <cell r="O3">
            <v>-0.12539254498812846</v>
          </cell>
        </row>
        <row r="4">
          <cell r="M4">
            <v>12</v>
          </cell>
          <cell r="N4" t="str">
            <v>Office</v>
          </cell>
          <cell r="O4">
            <v>-0.4318986273474108</v>
          </cell>
        </row>
        <row r="5">
          <cell r="M5">
            <v>17</v>
          </cell>
          <cell r="N5" t="str">
            <v>Residential</v>
          </cell>
          <cell r="O5">
            <v>-0.54371505005810794</v>
          </cell>
        </row>
        <row r="6">
          <cell r="M6">
            <v>17</v>
          </cell>
          <cell r="N6" t="str">
            <v>Retail</v>
          </cell>
          <cell r="O6">
            <v>-0.46487268433032092</v>
          </cell>
        </row>
        <row r="7">
          <cell r="M7">
            <v>3</v>
          </cell>
          <cell r="N7" t="str">
            <v>Self Storage</v>
          </cell>
          <cell r="O7">
            <v>-1.2426113566806229E-2</v>
          </cell>
        </row>
        <row r="8">
          <cell r="M8">
            <v>15</v>
          </cell>
          <cell r="N8" t="str">
            <v>Industrial/Office Mixed</v>
          </cell>
          <cell r="O8">
            <v>-0.15273330324895651</v>
          </cell>
        </row>
        <row r="9">
          <cell r="M9">
            <v>1</v>
          </cell>
          <cell r="N9" t="str">
            <v>Lodging/Resorts</v>
          </cell>
          <cell r="O9">
            <v>-0.38966365873666942</v>
          </cell>
        </row>
        <row r="10">
          <cell r="M10">
            <v>105</v>
          </cell>
          <cell r="N10" t="str">
            <v>Rental</v>
          </cell>
          <cell r="O10">
            <v>-0.41583552372230903</v>
          </cell>
        </row>
        <row r="11">
          <cell r="M11">
            <v>3</v>
          </cell>
          <cell r="N11" t="str">
            <v>Non-Rental</v>
          </cell>
          <cell r="O11">
            <v>-0.13634741939224804</v>
          </cell>
        </row>
        <row r="12">
          <cell r="F12">
            <v>108</v>
          </cell>
          <cell r="M12">
            <v>108</v>
          </cell>
          <cell r="N12" t="str">
            <v>Europe</v>
          </cell>
          <cell r="O12">
            <v>-0.40601541749690451</v>
          </cell>
        </row>
        <row r="13">
          <cell r="D13" t="str">
            <v>ISIN</v>
          </cell>
          <cell r="E13" t="str">
            <v>BB</v>
          </cell>
          <cell r="F13" t="str">
            <v>Constituent?</v>
          </cell>
          <cell r="G13" t="str">
            <v>Focus</v>
          </cell>
          <cell r="H13" t="str">
            <v>Sector</v>
          </cell>
          <cell r="I13" t="str">
            <v>Reit</v>
          </cell>
          <cell r="J13" t="str">
            <v>FF</v>
          </cell>
          <cell r="K13" t="str">
            <v>Last update</v>
          </cell>
          <cell r="L13" t="str">
            <v>Frequency</v>
          </cell>
          <cell r="M13" t="str">
            <v>Next update</v>
          </cell>
          <cell r="N13" t="str">
            <v>EPRA NAV</v>
          </cell>
          <cell r="O13" t="str">
            <v>Discount</v>
          </cell>
        </row>
        <row r="14">
          <cell r="D14" t="str">
            <v>FR0000121964</v>
          </cell>
          <cell r="E14" t="str">
            <v>LI FP</v>
          </cell>
          <cell r="F14" t="str">
            <v>Y</v>
          </cell>
          <cell r="G14" t="str">
            <v>Rental</v>
          </cell>
          <cell r="H14" t="str">
            <v>Retail</v>
          </cell>
          <cell r="I14" t="str">
            <v>YES</v>
          </cell>
          <cell r="J14">
            <v>0.72</v>
          </cell>
          <cell r="K14">
            <v>44926</v>
          </cell>
          <cell r="L14" t="str">
            <v>Biannual</v>
          </cell>
          <cell r="M14">
            <v>45139</v>
          </cell>
          <cell r="N14" t="str">
            <v>YES</v>
          </cell>
          <cell r="O14">
            <v>-0.24136125654450269</v>
          </cell>
        </row>
        <row r="15">
          <cell r="D15" t="str">
            <v>GB00BYXVMJ03</v>
          </cell>
          <cell r="E15" t="str">
            <v>IHR LN</v>
          </cell>
          <cell r="F15" t="str">
            <v>Y</v>
          </cell>
          <cell r="G15" t="str">
            <v>Rental</v>
          </cell>
          <cell r="H15" t="str">
            <v>Health Care</v>
          </cell>
          <cell r="I15" t="str">
            <v>YES</v>
          </cell>
          <cell r="J15">
            <v>0.77029301603856004</v>
          </cell>
          <cell r="K15">
            <v>44926</v>
          </cell>
          <cell r="L15" t="str">
            <v>Biannual</v>
          </cell>
          <cell r="M15">
            <v>45139</v>
          </cell>
          <cell r="N15" t="str">
            <v>YES</v>
          </cell>
          <cell r="O15">
            <v>-0.17247515942458846</v>
          </cell>
        </row>
        <row r="16">
          <cell r="D16" t="str">
            <v>IT0005322612</v>
          </cell>
          <cell r="E16" t="str">
            <v>IGD IM</v>
          </cell>
          <cell r="F16" t="str">
            <v>Y</v>
          </cell>
          <cell r="G16" t="str">
            <v>Rental</v>
          </cell>
          <cell r="H16" t="str">
            <v>Retail</v>
          </cell>
          <cell r="I16" t="str">
            <v>YES</v>
          </cell>
          <cell r="J16">
            <v>0.59079000114761004</v>
          </cell>
          <cell r="K16">
            <v>44926</v>
          </cell>
          <cell r="L16" t="str">
            <v>Biannual</v>
          </cell>
          <cell r="M16">
            <v>45140</v>
          </cell>
          <cell r="N16" t="str">
            <v>NO</v>
          </cell>
          <cell r="O16">
            <v>-0.75294695481335949</v>
          </cell>
        </row>
        <row r="17">
          <cell r="D17" t="str">
            <v>GB00B62G9D36</v>
          </cell>
          <cell r="E17" t="str">
            <v>CAPC LN</v>
          </cell>
          <cell r="F17" t="str">
            <v>Y</v>
          </cell>
          <cell r="G17" t="str">
            <v>Rental</v>
          </cell>
          <cell r="H17" t="str">
            <v>Diversified</v>
          </cell>
          <cell r="I17" t="str">
            <v>YES</v>
          </cell>
          <cell r="J17">
            <v>0.69681482517000004</v>
          </cell>
          <cell r="K17">
            <v>44926</v>
          </cell>
          <cell r="L17" t="str">
            <v>Biannual</v>
          </cell>
          <cell r="M17">
            <v>45141</v>
          </cell>
          <cell r="N17" t="str">
            <v>YES</v>
          </cell>
          <cell r="O17">
            <v>-0.34356164383561649</v>
          </cell>
        </row>
        <row r="18">
          <cell r="D18" t="str">
            <v>BE0003746600</v>
          </cell>
          <cell r="E18" t="str">
            <v>INTO BB</v>
          </cell>
          <cell r="F18" t="str">
            <v>Y</v>
          </cell>
          <cell r="G18" t="str">
            <v>Rental</v>
          </cell>
          <cell r="H18" t="str">
            <v>Industrial/Office Mixed</v>
          </cell>
          <cell r="I18" t="str">
            <v>YES</v>
          </cell>
          <cell r="J18">
            <v>0.89649999999999996</v>
          </cell>
          <cell r="K18">
            <v>45016</v>
          </cell>
          <cell r="L18" t="str">
            <v>Quarterly</v>
          </cell>
          <cell r="M18">
            <v>45141</v>
          </cell>
          <cell r="N18" t="str">
            <v>YES</v>
          </cell>
          <cell r="O18">
            <v>-0.45617125050806129</v>
          </cell>
        </row>
        <row r="19">
          <cell r="D19" t="str">
            <v>DE000A1X3XX4</v>
          </cell>
          <cell r="E19" t="str">
            <v>DAZ GY</v>
          </cell>
          <cell r="F19" t="str">
            <v>Y</v>
          </cell>
          <cell r="G19" t="str">
            <v>Rental</v>
          </cell>
          <cell r="H19" t="str">
            <v>Industrial/Office Mixed</v>
          </cell>
          <cell r="I19" t="str">
            <v>NO</v>
          </cell>
          <cell r="J19">
            <v>0.628</v>
          </cell>
          <cell r="K19">
            <v>45016</v>
          </cell>
          <cell r="L19" t="str">
            <v>Quarterly</v>
          </cell>
          <cell r="M19">
            <v>45141</v>
          </cell>
          <cell r="N19" t="str">
            <v>YES</v>
          </cell>
          <cell r="O19">
            <v>-0.74205820196173566</v>
          </cell>
        </row>
        <row r="20">
          <cell r="D20" t="str">
            <v>GB00BG49KP99</v>
          </cell>
          <cell r="E20" t="str">
            <v>BBOX LN</v>
          </cell>
          <cell r="F20" t="str">
            <v>Y</v>
          </cell>
          <cell r="G20" t="str">
            <v>Rental</v>
          </cell>
          <cell r="H20" t="str">
            <v>Industrial</v>
          </cell>
          <cell r="I20" t="str">
            <v>YES</v>
          </cell>
          <cell r="J20">
            <v>0.99877300000000002</v>
          </cell>
          <cell r="K20">
            <v>44926</v>
          </cell>
          <cell r="L20" t="str">
            <v>Biannual</v>
          </cell>
          <cell r="M20">
            <v>45141</v>
          </cell>
          <cell r="N20" t="str">
            <v>YES</v>
          </cell>
          <cell r="O20">
            <v>-0.27787073833925957</v>
          </cell>
        </row>
        <row r="21">
          <cell r="D21" t="str">
            <v>BE0974288202</v>
          </cell>
          <cell r="E21" t="str">
            <v>XIOR BB</v>
          </cell>
          <cell r="F21" t="str">
            <v>Y</v>
          </cell>
          <cell r="G21" t="str">
            <v>Rental</v>
          </cell>
          <cell r="H21" t="str">
            <v>Residential</v>
          </cell>
          <cell r="I21" t="str">
            <v>YES</v>
          </cell>
          <cell r="J21">
            <v>0.85856993009829996</v>
          </cell>
          <cell r="K21">
            <v>45016</v>
          </cell>
          <cell r="L21" t="str">
            <v>Biannual</v>
          </cell>
          <cell r="M21">
            <v>45142</v>
          </cell>
          <cell r="N21" t="str">
            <v>YES</v>
          </cell>
          <cell r="O21">
            <v>-0.34023737491272976</v>
          </cell>
        </row>
        <row r="22">
          <cell r="D22" t="str">
            <v>CH0011108872</v>
          </cell>
          <cell r="E22" t="str">
            <v>MOBN SW</v>
          </cell>
          <cell r="F22" t="str">
            <v>Y</v>
          </cell>
          <cell r="G22" t="str">
            <v>Rental</v>
          </cell>
          <cell r="H22" t="str">
            <v>Diversified</v>
          </cell>
          <cell r="I22" t="str">
            <v>NO</v>
          </cell>
          <cell r="J22">
            <v>0.97919999999999996</v>
          </cell>
          <cell r="K22">
            <v>44926</v>
          </cell>
          <cell r="L22" t="str">
            <v>Biannual</v>
          </cell>
          <cell r="M22">
            <v>45142</v>
          </cell>
          <cell r="N22" t="str">
            <v>YES</v>
          </cell>
          <cell r="O22">
            <v>-0.10672987974098047</v>
          </cell>
        </row>
        <row r="23">
          <cell r="D23" t="str">
            <v>DE000A0HN5C6</v>
          </cell>
          <cell r="E23" t="str">
            <v>DWNI GR</v>
          </cell>
          <cell r="F23" t="str">
            <v>Y</v>
          </cell>
          <cell r="G23" t="str">
            <v>Rental</v>
          </cell>
          <cell r="H23" t="str">
            <v>Residential</v>
          </cell>
          <cell r="I23" t="str">
            <v>NO</v>
          </cell>
          <cell r="J23">
            <v>0.12396495408200001</v>
          </cell>
          <cell r="K23">
            <v>44926</v>
          </cell>
          <cell r="L23" t="str">
            <v>Quarterly</v>
          </cell>
          <cell r="M23">
            <v>45146</v>
          </cell>
          <cell r="N23" t="str">
            <v>YES</v>
          </cell>
          <cell r="O23">
            <v>-0.55555555555555558</v>
          </cell>
        </row>
        <row r="24">
          <cell r="D24" t="str">
            <v>GB0002652740</v>
          </cell>
          <cell r="E24" t="str">
            <v>DLN LN</v>
          </cell>
          <cell r="F24" t="str">
            <v>Y</v>
          </cell>
          <cell r="G24" t="str">
            <v>Rental</v>
          </cell>
          <cell r="H24" t="str">
            <v>Office</v>
          </cell>
          <cell r="I24" t="str">
            <v>YES</v>
          </cell>
          <cell r="J24">
            <v>0.99046163039053003</v>
          </cell>
          <cell r="K24">
            <v>44985</v>
          </cell>
          <cell r="L24" t="str">
            <v>Biannual</v>
          </cell>
          <cell r="M24">
            <v>45148</v>
          </cell>
          <cell r="N24" t="str">
            <v>YES</v>
          </cell>
          <cell r="O24">
            <v>-0.42810810810810807</v>
          </cell>
        </row>
        <row r="25">
          <cell r="D25" t="str">
            <v>DE000LEG1110</v>
          </cell>
          <cell r="E25" t="str">
            <v>LEG GY</v>
          </cell>
          <cell r="F25" t="str">
            <v>Y</v>
          </cell>
          <cell r="G25" t="str">
            <v>Rental</v>
          </cell>
          <cell r="H25" t="str">
            <v>Residential</v>
          </cell>
          <cell r="I25" t="str">
            <v>NO</v>
          </cell>
          <cell r="J25">
            <v>1</v>
          </cell>
          <cell r="K25">
            <v>45016</v>
          </cell>
          <cell r="L25" t="str">
            <v>Quarterly</v>
          </cell>
          <cell r="M25">
            <v>45148</v>
          </cell>
          <cell r="N25" t="str">
            <v>YES</v>
          </cell>
          <cell r="O25">
            <v>-0.59241746179177568</v>
          </cell>
        </row>
        <row r="26">
          <cell r="D26" t="str">
            <v>DE000A3H2333</v>
          </cell>
          <cell r="E26" t="str">
            <v>HAB GR</v>
          </cell>
          <cell r="F26" t="str">
            <v>Y</v>
          </cell>
          <cell r="G26" t="str">
            <v>Rental</v>
          </cell>
          <cell r="H26" t="str">
            <v>Diversified</v>
          </cell>
          <cell r="I26" t="str">
            <v>YES</v>
          </cell>
          <cell r="J26">
            <v>0.87548202157752997</v>
          </cell>
          <cell r="K26">
            <v>45016</v>
          </cell>
          <cell r="L26" t="str">
            <v>Quarterly</v>
          </cell>
          <cell r="M26">
            <v>45148</v>
          </cell>
          <cell r="N26" t="str">
            <v>YES</v>
          </cell>
          <cell r="O26">
            <v>-0.45303408146300916</v>
          </cell>
        </row>
        <row r="27">
          <cell r="D27" t="str">
            <v>IE00BJ34P519</v>
          </cell>
          <cell r="E27" t="str">
            <v>IRES ID</v>
          </cell>
          <cell r="F27" t="str">
            <v>Y</v>
          </cell>
          <cell r="G27" t="str">
            <v>Rental</v>
          </cell>
          <cell r="H27" t="str">
            <v>Residential</v>
          </cell>
          <cell r="I27" t="str">
            <v>YES</v>
          </cell>
          <cell r="J27">
            <v>0.83830000000000005</v>
          </cell>
          <cell r="K27">
            <v>44926</v>
          </cell>
          <cell r="L27" t="str">
            <v>Biannual</v>
          </cell>
          <cell r="M27">
            <v>45149</v>
          </cell>
          <cell r="N27" t="str">
            <v>YES</v>
          </cell>
          <cell r="O27">
            <v>-0.41954827103737757</v>
          </cell>
        </row>
        <row r="28">
          <cell r="D28" t="str">
            <v>DE000A1ML7J1</v>
          </cell>
          <cell r="E28" t="str">
            <v>ANN GY</v>
          </cell>
          <cell r="F28" t="str">
            <v>Y</v>
          </cell>
          <cell r="G28" t="str">
            <v>Rental</v>
          </cell>
          <cell r="H28" t="str">
            <v>Residential</v>
          </cell>
          <cell r="I28" t="str">
            <v>NO</v>
          </cell>
          <cell r="J28">
            <v>0.85399999999999998</v>
          </cell>
          <cell r="K28">
            <v>45016</v>
          </cell>
          <cell r="L28" t="str">
            <v>Quarterly</v>
          </cell>
          <cell r="M28">
            <v>45152</v>
          </cell>
          <cell r="N28" t="str">
            <v>YES</v>
          </cell>
          <cell r="O28">
            <v>-0.60483720930232554</v>
          </cell>
        </row>
        <row r="29">
          <cell r="D29" t="str">
            <v>DE0007480204</v>
          </cell>
          <cell r="E29" t="str">
            <v>DEQ GY</v>
          </cell>
          <cell r="F29" t="str">
            <v>Y</v>
          </cell>
          <cell r="G29" t="str">
            <v>Rental</v>
          </cell>
          <cell r="H29" t="str">
            <v>Retail</v>
          </cell>
          <cell r="I29" t="str">
            <v>NO</v>
          </cell>
          <cell r="J29">
            <v>0.15620000000000001</v>
          </cell>
          <cell r="K29">
            <v>44926</v>
          </cell>
          <cell r="L29" t="str">
            <v>Quarterly</v>
          </cell>
          <cell r="M29">
            <v>45152</v>
          </cell>
          <cell r="N29" t="str">
            <v>YES</v>
          </cell>
          <cell r="O29">
            <v>-0.41602952807803861</v>
          </cell>
        </row>
        <row r="30">
          <cell r="D30" t="str">
            <v>DE0008303504</v>
          </cell>
          <cell r="E30" t="str">
            <v>TEG GY</v>
          </cell>
          <cell r="F30" t="str">
            <v>Y</v>
          </cell>
          <cell r="G30" t="str">
            <v>Rental</v>
          </cell>
          <cell r="H30" t="str">
            <v>Residential</v>
          </cell>
          <cell r="I30" t="str">
            <v>NO</v>
          </cell>
          <cell r="J30">
            <v>0.86199999999999999</v>
          </cell>
          <cell r="K30">
            <v>45016</v>
          </cell>
          <cell r="L30" t="str">
            <v>Quarterly</v>
          </cell>
          <cell r="M30">
            <v>45152</v>
          </cell>
          <cell r="N30" t="str">
            <v>YES</v>
          </cell>
          <cell r="O30">
            <v>-0.52530176415970298</v>
          </cell>
        </row>
        <row r="31">
          <cell r="D31" t="str">
            <v>LU0775917882</v>
          </cell>
          <cell r="E31" t="str">
            <v>GYC GR</v>
          </cell>
          <cell r="F31" t="str">
            <v>Y</v>
          </cell>
          <cell r="G31" t="str">
            <v>Rental</v>
          </cell>
          <cell r="H31" t="str">
            <v>Residential</v>
          </cell>
          <cell r="I31" t="str">
            <v>NO</v>
          </cell>
          <cell r="J31">
            <v>0.57410486565709995</v>
          </cell>
          <cell r="K31">
            <v>45016</v>
          </cell>
          <cell r="L31" t="str">
            <v>Quarterly</v>
          </cell>
          <cell r="M31">
            <v>45154</v>
          </cell>
          <cell r="N31" t="str">
            <v>YES</v>
          </cell>
          <cell r="O31">
            <v>-0.74048442906574397</v>
          </cell>
        </row>
        <row r="32">
          <cell r="D32" t="str">
            <v>GB00BF044593</v>
          </cell>
          <cell r="E32" t="str">
            <v>CLI LN</v>
          </cell>
          <cell r="F32" t="str">
            <v>Y</v>
          </cell>
          <cell r="G32" t="str">
            <v>Rental</v>
          </cell>
          <cell r="H32" t="str">
            <v>Office</v>
          </cell>
          <cell r="I32" t="str">
            <v>NO</v>
          </cell>
          <cell r="J32">
            <v>0.41803296136000001</v>
          </cell>
          <cell r="K32">
            <v>44926</v>
          </cell>
          <cell r="L32" t="str">
            <v>Biannual</v>
          </cell>
          <cell r="M32">
            <v>45154</v>
          </cell>
          <cell r="N32" t="str">
            <v>YES</v>
          </cell>
          <cell r="O32">
            <v>-0.59178508857309708</v>
          </cell>
        </row>
        <row r="33">
          <cell r="D33" t="str">
            <v>BE0003856730</v>
          </cell>
          <cell r="E33" t="str">
            <v>ASC BB</v>
          </cell>
          <cell r="F33" t="str">
            <v>Y</v>
          </cell>
          <cell r="G33" t="str">
            <v>Rental</v>
          </cell>
          <cell r="H33" t="str">
            <v>Retail</v>
          </cell>
          <cell r="I33" t="str">
            <v>YES</v>
          </cell>
          <cell r="J33">
            <v>0.78083687592669004</v>
          </cell>
          <cell r="K33">
            <v>45016</v>
          </cell>
          <cell r="L33" t="str">
            <v>Biannual</v>
          </cell>
          <cell r="M33">
            <v>45155</v>
          </cell>
          <cell r="N33" t="str">
            <v>YES</v>
          </cell>
          <cell r="O33">
            <v>-0.28567782768476935</v>
          </cell>
        </row>
        <row r="34">
          <cell r="D34" t="str">
            <v>BE0003853703</v>
          </cell>
          <cell r="E34" t="str">
            <v>MONT BB</v>
          </cell>
          <cell r="F34" t="str">
            <v>Y</v>
          </cell>
          <cell r="G34" t="str">
            <v>Rental</v>
          </cell>
          <cell r="H34" t="str">
            <v>Industrial</v>
          </cell>
          <cell r="I34" t="str">
            <v>YES</v>
          </cell>
          <cell r="J34">
            <v>0.81065188669377997</v>
          </cell>
          <cell r="K34">
            <v>45016</v>
          </cell>
          <cell r="L34" t="str">
            <v>Quarterly</v>
          </cell>
          <cell r="M34">
            <v>45155</v>
          </cell>
          <cell r="N34" t="str">
            <v>YES</v>
          </cell>
          <cell r="O34">
            <v>1.189931350114426E-2</v>
          </cell>
        </row>
        <row r="35">
          <cell r="D35" t="str">
            <v>FI4000312251</v>
          </cell>
          <cell r="E35" t="str">
            <v>KOJAMO FH</v>
          </cell>
          <cell r="F35" t="str">
            <v>Y</v>
          </cell>
          <cell r="G35" t="str">
            <v>Rental</v>
          </cell>
          <cell r="H35" t="str">
            <v>Residential</v>
          </cell>
          <cell r="I35" t="str">
            <v>NO</v>
          </cell>
          <cell r="J35">
            <v>0.78829326296972002</v>
          </cell>
          <cell r="K35">
            <v>45016</v>
          </cell>
          <cell r="L35" t="str">
            <v>Quarterly</v>
          </cell>
          <cell r="M35">
            <v>45155</v>
          </cell>
          <cell r="N35" t="str">
            <v>YES</v>
          </cell>
          <cell r="O35">
            <v>-0.53822152886115449</v>
          </cell>
        </row>
        <row r="36">
          <cell r="D36" t="str">
            <v>CH0018294154</v>
          </cell>
          <cell r="E36" t="str">
            <v>PSPN SW</v>
          </cell>
          <cell r="F36" t="str">
            <v>Y</v>
          </cell>
          <cell r="G36" t="str">
            <v>Rental</v>
          </cell>
          <cell r="H36" t="str">
            <v>Diversified</v>
          </cell>
          <cell r="I36" t="str">
            <v>NO</v>
          </cell>
          <cell r="J36">
            <v>0.98290505661139005</v>
          </cell>
          <cell r="K36">
            <v>45016</v>
          </cell>
          <cell r="L36" t="str">
            <v>Quarterly</v>
          </cell>
          <cell r="M36">
            <v>45156</v>
          </cell>
          <cell r="N36" t="str">
            <v>YES</v>
          </cell>
          <cell r="O36">
            <v>-0.22642787267664999</v>
          </cell>
        </row>
        <row r="37">
          <cell r="D37" t="str">
            <v>GG00BQZCBZ44</v>
          </cell>
          <cell r="E37" t="str">
            <v>SHU BB</v>
          </cell>
          <cell r="F37" t="str">
            <v>Y</v>
          </cell>
          <cell r="G37" t="str">
            <v>Rental</v>
          </cell>
          <cell r="H37" t="str">
            <v>Self Storage</v>
          </cell>
          <cell r="I37" t="str">
            <v>YES</v>
          </cell>
          <cell r="J37">
            <v>0.28247942465296999</v>
          </cell>
          <cell r="K37">
            <v>44926</v>
          </cell>
          <cell r="L37" t="str">
            <v>Biannual</v>
          </cell>
          <cell r="M37">
            <v>45156</v>
          </cell>
          <cell r="N37" t="str">
            <v>YES</v>
          </cell>
          <cell r="O37">
            <v>5.2911392405063484E-2</v>
          </cell>
        </row>
        <row r="38">
          <cell r="D38" t="str">
            <v>GB00BLWDVR75</v>
          </cell>
          <cell r="E38" t="str">
            <v>ESP LN</v>
          </cell>
          <cell r="F38" t="str">
            <v>Y</v>
          </cell>
          <cell r="G38" t="str">
            <v>Rental</v>
          </cell>
          <cell r="H38" t="str">
            <v>Residential</v>
          </cell>
          <cell r="I38" t="str">
            <v>YES</v>
          </cell>
          <cell r="J38">
            <v>0.97146100000000002</v>
          </cell>
          <cell r="K38">
            <v>44926</v>
          </cell>
          <cell r="L38" t="str">
            <v>Biannual</v>
          </cell>
          <cell r="M38">
            <v>45160</v>
          </cell>
          <cell r="N38" t="str">
            <v>YES</v>
          </cell>
          <cell r="O38">
            <v>-0.25654745142213464</v>
          </cell>
        </row>
        <row r="39">
          <cell r="D39" t="str">
            <v>CH0273774791</v>
          </cell>
          <cell r="E39" t="str">
            <v>IS SW</v>
          </cell>
          <cell r="F39" t="str">
            <v>Y</v>
          </cell>
          <cell r="G39" t="str">
            <v>Rental</v>
          </cell>
          <cell r="H39" t="str">
            <v>Diversified</v>
          </cell>
          <cell r="I39" t="str">
            <v>NO</v>
          </cell>
          <cell r="J39">
            <v>0.59</v>
          </cell>
          <cell r="K39">
            <v>44926</v>
          </cell>
          <cell r="L39" t="str">
            <v>Biannual</v>
          </cell>
          <cell r="M39">
            <v>45160</v>
          </cell>
          <cell r="N39" t="str">
            <v>NO</v>
          </cell>
          <cell r="O39">
            <v>0.26284875183553602</v>
          </cell>
        </row>
        <row r="40">
          <cell r="D40" t="str">
            <v>AT0000641352</v>
          </cell>
          <cell r="E40" t="str">
            <v>CAI AV</v>
          </cell>
          <cell r="F40" t="str">
            <v>Y</v>
          </cell>
          <cell r="G40" t="str">
            <v>Rental</v>
          </cell>
          <cell r="H40" t="str">
            <v>Office</v>
          </cell>
          <cell r="I40" t="str">
            <v>NO</v>
          </cell>
          <cell r="J40">
            <v>0.41203169225928998</v>
          </cell>
          <cell r="K40">
            <v>45016</v>
          </cell>
          <cell r="L40" t="str">
            <v>Quarterly</v>
          </cell>
          <cell r="M40">
            <v>45161</v>
          </cell>
          <cell r="N40" t="str">
            <v>YES</v>
          </cell>
          <cell r="O40">
            <v>-0.28705824607329833</v>
          </cell>
        </row>
        <row r="41">
          <cell r="D41" t="str">
            <v>CH0118530366</v>
          </cell>
          <cell r="E41" t="str">
            <v>PEAN SW</v>
          </cell>
          <cell r="F41" t="str">
            <v>Y</v>
          </cell>
          <cell r="G41" t="str">
            <v>Rental</v>
          </cell>
          <cell r="H41" t="str">
            <v>Residential</v>
          </cell>
          <cell r="I41" t="str">
            <v>NO</v>
          </cell>
          <cell r="J41">
            <v>0.70632241935768003</v>
          </cell>
          <cell r="K41">
            <v>44926</v>
          </cell>
          <cell r="L41" t="str">
            <v>Biannual</v>
          </cell>
          <cell r="M41">
            <v>45161</v>
          </cell>
          <cell r="N41" t="str">
            <v>NO</v>
          </cell>
          <cell r="O41">
            <v>-0.82080392758514886</v>
          </cell>
        </row>
        <row r="42">
          <cell r="D42" t="str">
            <v>SE0000170375</v>
          </cell>
          <cell r="E42" t="str">
            <v>HUFVA SS</v>
          </cell>
          <cell r="F42" t="str">
            <v>Y</v>
          </cell>
          <cell r="G42" t="str">
            <v>Rental</v>
          </cell>
          <cell r="H42" t="str">
            <v>Diversified</v>
          </cell>
          <cell r="I42" t="str">
            <v>NO</v>
          </cell>
          <cell r="J42">
            <v>0.55230000000000001</v>
          </cell>
          <cell r="K42">
            <v>45016</v>
          </cell>
          <cell r="L42" t="str">
            <v>Quarterly</v>
          </cell>
          <cell r="M42">
            <v>45162</v>
          </cell>
          <cell r="N42" t="str">
            <v>NO</v>
          </cell>
          <cell r="O42">
            <v>-0.19905123339658448</v>
          </cell>
        </row>
        <row r="43">
          <cell r="D43" t="str">
            <v>BE0003878957</v>
          </cell>
          <cell r="E43" t="str">
            <v>VGP BB Equity</v>
          </cell>
          <cell r="F43" t="str">
            <v>Y</v>
          </cell>
          <cell r="G43" t="str">
            <v>Non-Rental</v>
          </cell>
          <cell r="H43" t="str">
            <v>Industrial</v>
          </cell>
          <cell r="I43" t="str">
            <v>NO</v>
          </cell>
          <cell r="J43">
            <v>0.36873032144884998</v>
          </cell>
          <cell r="K43">
            <v>44926</v>
          </cell>
          <cell r="L43" t="str">
            <v>Biannual</v>
          </cell>
          <cell r="M43">
            <v>45162</v>
          </cell>
          <cell r="N43" t="str">
            <v>YES</v>
          </cell>
          <cell r="O43">
            <v>7.3396517522591909E-2</v>
          </cell>
        </row>
        <row r="44">
          <cell r="D44" t="str">
            <v>BE0003851681</v>
          </cell>
          <cell r="E44" t="str">
            <v>AED BB</v>
          </cell>
          <cell r="F44" t="str">
            <v>Y</v>
          </cell>
          <cell r="G44" t="str">
            <v>Rental</v>
          </cell>
          <cell r="H44" t="str">
            <v>Health Care</v>
          </cell>
          <cell r="I44" t="str">
            <v>YES</v>
          </cell>
          <cell r="J44">
            <v>1</v>
          </cell>
          <cell r="K44">
            <v>44926</v>
          </cell>
          <cell r="L44" t="str">
            <v>Quarterly</v>
          </cell>
          <cell r="M44">
            <v>45162</v>
          </cell>
          <cell r="N44" t="str">
            <v>YES</v>
          </cell>
          <cell r="O44">
            <v>-0.27463344810244117</v>
          </cell>
        </row>
        <row r="45">
          <cell r="D45" t="str">
            <v>CH0008038389</v>
          </cell>
          <cell r="E45" t="str">
            <v>SPSN SW</v>
          </cell>
          <cell r="F45" t="str">
            <v>Y</v>
          </cell>
          <cell r="G45" t="str">
            <v>Non-Rental</v>
          </cell>
          <cell r="H45" t="str">
            <v>Diversified</v>
          </cell>
          <cell r="I45" t="str">
            <v>NO</v>
          </cell>
          <cell r="J45">
            <v>0.98757520346873995</v>
          </cell>
          <cell r="K45">
            <v>44926</v>
          </cell>
          <cell r="L45" t="str">
            <v>Biannual</v>
          </cell>
          <cell r="M45">
            <v>45162</v>
          </cell>
          <cell r="N45" t="str">
            <v>YES</v>
          </cell>
          <cell r="O45">
            <v>-0.17810887136040499</v>
          </cell>
        </row>
        <row r="46">
          <cell r="D46" t="str">
            <v>NL0015000K93</v>
          </cell>
          <cell r="E46" t="str">
            <v xml:space="preserve">ECMPA NA </v>
          </cell>
          <cell r="F46" t="str">
            <v>Y</v>
          </cell>
          <cell r="G46" t="str">
            <v>Rental</v>
          </cell>
          <cell r="H46" t="str">
            <v>Retail</v>
          </cell>
          <cell r="I46" t="str">
            <v>YES</v>
          </cell>
          <cell r="J46">
            <v>0.96699999999999997</v>
          </cell>
          <cell r="K46">
            <v>45016</v>
          </cell>
          <cell r="L46" t="str">
            <v>Quarterly</v>
          </cell>
          <cell r="M46">
            <v>45163</v>
          </cell>
          <cell r="N46" t="str">
            <v>YES</v>
          </cell>
          <cell r="O46">
            <v>-0.40088564730398546</v>
          </cell>
        </row>
        <row r="47">
          <cell r="D47" t="str">
            <v>CH0239518779</v>
          </cell>
          <cell r="E47" t="str">
            <v>HIAG SW</v>
          </cell>
          <cell r="F47" t="str">
            <v>Y</v>
          </cell>
          <cell r="G47" t="str">
            <v>Rental</v>
          </cell>
          <cell r="H47" t="str">
            <v>Diversified</v>
          </cell>
          <cell r="I47" t="str">
            <v>NO</v>
          </cell>
          <cell r="J47">
            <v>0.34680761252786002</v>
          </cell>
          <cell r="K47">
            <v>44926</v>
          </cell>
          <cell r="L47" t="str">
            <v>Biannual</v>
          </cell>
          <cell r="M47">
            <v>45166</v>
          </cell>
          <cell r="N47" t="str">
            <v>YES</v>
          </cell>
          <cell r="O47">
            <v>-0.33139790621975895</v>
          </cell>
        </row>
        <row r="48">
          <cell r="D48" t="str">
            <v>LU1673108939</v>
          </cell>
          <cell r="E48" t="str">
            <v>AT1 GR</v>
          </cell>
          <cell r="F48" t="str">
            <v>Y</v>
          </cell>
          <cell r="G48" t="str">
            <v>Rental</v>
          </cell>
          <cell r="H48" t="str">
            <v>Diversified</v>
          </cell>
          <cell r="I48" t="str">
            <v>NO</v>
          </cell>
          <cell r="J48">
            <v>0.62431185899982</v>
          </cell>
          <cell r="K48">
            <v>45016</v>
          </cell>
          <cell r="L48" t="str">
            <v>Quarterly</v>
          </cell>
          <cell r="M48">
            <v>45168</v>
          </cell>
          <cell r="N48" t="str">
            <v>YES</v>
          </cell>
          <cell r="O48">
            <v>-0.8589</v>
          </cell>
        </row>
        <row r="49">
          <cell r="D49" t="str">
            <v>CH0008837566</v>
          </cell>
          <cell r="E49" t="str">
            <v>ALLN SW</v>
          </cell>
          <cell r="F49" t="str">
            <v>Y</v>
          </cell>
          <cell r="G49" t="str">
            <v>Rental</v>
          </cell>
          <cell r="H49" t="str">
            <v>Diversified</v>
          </cell>
          <cell r="I49" t="str">
            <v>NO</v>
          </cell>
          <cell r="J49">
            <v>0.88184027304336998</v>
          </cell>
          <cell r="K49">
            <v>44926</v>
          </cell>
          <cell r="L49" t="str">
            <v>Biannual</v>
          </cell>
          <cell r="M49">
            <v>45168</v>
          </cell>
          <cell r="N49" t="str">
            <v>NO</v>
          </cell>
          <cell r="O49">
            <v>-0.10987482614742694</v>
          </cell>
        </row>
        <row r="50">
          <cell r="D50" t="str">
            <v>GB00B012T521</v>
          </cell>
          <cell r="E50" t="str">
            <v>CTPT LN</v>
          </cell>
          <cell r="F50" t="str">
            <v>Y</v>
          </cell>
          <cell r="G50" t="str">
            <v>Rental</v>
          </cell>
          <cell r="H50" t="str">
            <v>Industrial/Office Mixed</v>
          </cell>
          <cell r="I50" t="str">
            <v>YES</v>
          </cell>
          <cell r="J50">
            <v>0.99572823528999999</v>
          </cell>
          <cell r="K50">
            <v>44926</v>
          </cell>
          <cell r="L50" t="str">
            <v>Biannual</v>
          </cell>
          <cell r="M50">
            <v>45170</v>
          </cell>
          <cell r="N50" t="str">
            <v>YES</v>
          </cell>
          <cell r="O50">
            <v>-0.11320754716981141</v>
          </cell>
        </row>
        <row r="51">
          <cell r="D51" t="str">
            <v>GB00B19Z2J52</v>
          </cell>
          <cell r="E51" t="str">
            <v>UKCM LN</v>
          </cell>
          <cell r="F51" t="str">
            <v>Y</v>
          </cell>
          <cell r="G51" t="str">
            <v>Rental</v>
          </cell>
          <cell r="H51" t="str">
            <v>Industrial/Office Mixed</v>
          </cell>
          <cell r="I51" t="str">
            <v>YES</v>
          </cell>
          <cell r="J51">
            <v>0.56591465358922999</v>
          </cell>
          <cell r="K51">
            <v>44926</v>
          </cell>
          <cell r="L51" t="str">
            <v>Biannual</v>
          </cell>
          <cell r="M51">
            <v>45170</v>
          </cell>
          <cell r="N51" t="str">
            <v>NO</v>
          </cell>
          <cell r="O51">
            <v>-0.36193574623830826</v>
          </cell>
        </row>
        <row r="52">
          <cell r="D52" t="str">
            <v>BE0974409410</v>
          </cell>
          <cell r="E52" t="str">
            <v>HOMI BB Equity</v>
          </cell>
          <cell r="F52" t="str">
            <v>Y</v>
          </cell>
          <cell r="G52" t="str">
            <v>Rental</v>
          </cell>
          <cell r="H52" t="str">
            <v>Residential</v>
          </cell>
          <cell r="I52" t="str">
            <v>YES</v>
          </cell>
          <cell r="J52">
            <v>0.54666066187125995</v>
          </cell>
          <cell r="K52">
            <v>45016</v>
          </cell>
          <cell r="L52" t="str">
            <v>Quarterly</v>
          </cell>
          <cell r="M52">
            <v>45175</v>
          </cell>
          <cell r="N52" t="str">
            <v>YES</v>
          </cell>
          <cell r="O52">
            <v>-0.24205748865355514</v>
          </cell>
        </row>
        <row r="53">
          <cell r="D53" t="str">
            <v>GB00BF0P7H59</v>
          </cell>
          <cell r="E53" t="str">
            <v>SOHO LN</v>
          </cell>
          <cell r="F53" t="str">
            <v>Y</v>
          </cell>
          <cell r="G53" t="str">
            <v>Rental</v>
          </cell>
          <cell r="H53" t="str">
            <v>Residential</v>
          </cell>
          <cell r="I53" t="str">
            <v>YES</v>
          </cell>
          <cell r="J53">
            <v>0.90482675910865995</v>
          </cell>
          <cell r="K53">
            <v>44926</v>
          </cell>
          <cell r="L53" t="str">
            <v>Biannual</v>
          </cell>
          <cell r="M53">
            <v>45177</v>
          </cell>
          <cell r="N53" t="str">
            <v>YES</v>
          </cell>
          <cell r="O53">
            <v>-0.46763562616190635</v>
          </cell>
        </row>
        <row r="54">
          <cell r="D54" t="str">
            <v>GG00BYV2ZQ34</v>
          </cell>
          <cell r="E54" t="str">
            <v>RGL LN</v>
          </cell>
          <cell r="F54" t="str">
            <v>Y</v>
          </cell>
          <cell r="G54" t="str">
            <v>Rental</v>
          </cell>
          <cell r="H54" t="str">
            <v>Office</v>
          </cell>
          <cell r="I54" t="str">
            <v>YES</v>
          </cell>
          <cell r="J54">
            <v>0.85185600904344005</v>
          </cell>
          <cell r="K54">
            <v>45291</v>
          </cell>
          <cell r="L54" t="str">
            <v>Biannual</v>
          </cell>
          <cell r="M54">
            <v>45181</v>
          </cell>
          <cell r="N54" t="str">
            <v>YES</v>
          </cell>
          <cell r="O54">
            <v>-0.41415465268676277</v>
          </cell>
        </row>
        <row r="55">
          <cell r="D55" t="str">
            <v>GB0033875286</v>
          </cell>
          <cell r="E55" t="str">
            <v>SLI LN</v>
          </cell>
          <cell r="F55" t="str">
            <v>Y</v>
          </cell>
          <cell r="G55" t="str">
            <v>Rental</v>
          </cell>
          <cell r="H55" t="str">
            <v>Industrial/Office Mixed</v>
          </cell>
          <cell r="I55" t="str">
            <v>YES</v>
          </cell>
          <cell r="J55">
            <v>0.99912609621000004</v>
          </cell>
          <cell r="K55">
            <v>45016</v>
          </cell>
          <cell r="L55" t="str">
            <v>Quarterly</v>
          </cell>
          <cell r="M55">
            <v>45188</v>
          </cell>
          <cell r="N55" t="str">
            <v>NO</v>
          </cell>
          <cell r="O55">
            <v>-0.37454100367197063</v>
          </cell>
        </row>
        <row r="56">
          <cell r="D56" t="str">
            <v>GG00B4ZPCJ00</v>
          </cell>
          <cell r="E56" t="str">
            <v>FCPT LN</v>
          </cell>
          <cell r="F56" t="str">
            <v>Y</v>
          </cell>
          <cell r="G56" t="str">
            <v>Rental</v>
          </cell>
          <cell r="H56" t="str">
            <v>Diversified</v>
          </cell>
          <cell r="I56" t="str">
            <v>REIT</v>
          </cell>
          <cell r="J56">
            <v>0.76968441599352999</v>
          </cell>
          <cell r="K56">
            <v>44926</v>
          </cell>
          <cell r="L56" t="str">
            <v>Quarterly</v>
          </cell>
          <cell r="M56">
            <v>45188</v>
          </cell>
          <cell r="N56" t="str">
            <v>YES</v>
          </cell>
          <cell r="O56">
            <v>-0.42782656421514831</v>
          </cell>
        </row>
        <row r="57">
          <cell r="D57" t="str">
            <v>GB00BF345X11</v>
          </cell>
          <cell r="E57" t="str">
            <v>SUPR LN Equity</v>
          </cell>
          <cell r="F57" t="str">
            <v>Y</v>
          </cell>
          <cell r="G57" t="str">
            <v>Rental</v>
          </cell>
          <cell r="H57" t="str">
            <v>Retail</v>
          </cell>
          <cell r="I57" t="str">
            <v>YES</v>
          </cell>
          <cell r="J57">
            <v>0.99916613602777005</v>
          </cell>
          <cell r="K57">
            <v>44926</v>
          </cell>
          <cell r="L57" t="str">
            <v>Biannual</v>
          </cell>
          <cell r="M57">
            <v>45190</v>
          </cell>
          <cell r="N57" t="str">
            <v>YES</v>
          </cell>
          <cell r="O57">
            <v>-0.21340206185567012</v>
          </cell>
        </row>
        <row r="58">
          <cell r="D58" t="str">
            <v>GB00BD9PXH49</v>
          </cell>
          <cell r="E58" t="str">
            <v>ASLI LN</v>
          </cell>
          <cell r="F58" t="str">
            <v>Y</v>
          </cell>
          <cell r="G58" t="str">
            <v>Rental</v>
          </cell>
          <cell r="H58" t="str">
            <v>Industrial</v>
          </cell>
          <cell r="I58" t="str">
            <v>NO</v>
          </cell>
          <cell r="J58">
            <v>0.94888000027263997</v>
          </cell>
          <cell r="K58">
            <v>44926</v>
          </cell>
          <cell r="L58" t="str">
            <v>Biannual</v>
          </cell>
          <cell r="M58">
            <v>45197</v>
          </cell>
          <cell r="N58" t="str">
            <v>YES</v>
          </cell>
          <cell r="O58">
            <v>-0.44202175169442548</v>
          </cell>
        </row>
        <row r="59">
          <cell r="D59" t="str">
            <v>JE00B248KJ21</v>
          </cell>
          <cell r="E59" t="str">
            <v>PSDL LN</v>
          </cell>
          <cell r="F59" t="str">
            <v>Y</v>
          </cell>
          <cell r="G59" t="str">
            <v>Rental</v>
          </cell>
          <cell r="H59" t="str">
            <v>Residential</v>
          </cell>
          <cell r="I59" t="str">
            <v>NO</v>
          </cell>
          <cell r="J59">
            <v>0.99985999999999997</v>
          </cell>
          <cell r="K59">
            <v>44926</v>
          </cell>
          <cell r="L59" t="str">
            <v>Biannual</v>
          </cell>
          <cell r="M59">
            <v>45197</v>
          </cell>
          <cell r="N59" t="str">
            <v>YES</v>
          </cell>
          <cell r="O59">
            <v>-0.62354085603112841</v>
          </cell>
        </row>
        <row r="60">
          <cell r="D60" t="str">
            <v>GB00BWD24154</v>
          </cell>
          <cell r="E60" t="str">
            <v>AEWU LN Equity</v>
          </cell>
          <cell r="F60" t="str">
            <v>Y</v>
          </cell>
          <cell r="G60" t="str">
            <v>Rental</v>
          </cell>
          <cell r="H60" t="str">
            <v>Diversified</v>
          </cell>
          <cell r="I60" t="str">
            <v>YES</v>
          </cell>
          <cell r="J60">
            <v>0.99809999999999999</v>
          </cell>
          <cell r="K60">
            <v>45016</v>
          </cell>
          <cell r="L60" t="str">
            <v>Biannual</v>
          </cell>
          <cell r="M60">
            <v>45199</v>
          </cell>
          <cell r="N60" t="str">
            <v>YES</v>
          </cell>
          <cell r="O60">
            <v>-7.2999720783048394E-2</v>
          </cell>
        </row>
        <row r="61">
          <cell r="D61" t="str">
            <v>GB00BG382L74</v>
          </cell>
          <cell r="E61" t="str">
            <v>EBOX LN</v>
          </cell>
          <cell r="F61" t="str">
            <v>Y</v>
          </cell>
          <cell r="G61" t="str">
            <v>Rental</v>
          </cell>
          <cell r="H61" t="str">
            <v>Industrial</v>
          </cell>
          <cell r="I61" t="str">
            <v>NO</v>
          </cell>
          <cell r="J61">
            <v>0.99957759663000001</v>
          </cell>
          <cell r="K61">
            <v>45016</v>
          </cell>
          <cell r="L61" t="str">
            <v>Biannual</v>
          </cell>
          <cell r="M61">
            <v>45200</v>
          </cell>
          <cell r="N61" t="str">
            <v>YES</v>
          </cell>
          <cell r="O61">
            <v>-0.50309597523219818</v>
          </cell>
        </row>
        <row r="62">
          <cell r="D62" t="str">
            <v>FR0010481960</v>
          </cell>
          <cell r="E62" t="str">
            <v>ARG FP Equity</v>
          </cell>
          <cell r="F62" t="str">
            <v>Y</v>
          </cell>
          <cell r="G62" t="str">
            <v>Rental</v>
          </cell>
          <cell r="H62" t="str">
            <v>Industrial</v>
          </cell>
          <cell r="I62" t="str">
            <v>YES</v>
          </cell>
          <cell r="J62">
            <v>0.42575171188400002</v>
          </cell>
          <cell r="K62">
            <v>45107</v>
          </cell>
          <cell r="L62" t="str">
            <v>Biannual</v>
          </cell>
          <cell r="M62">
            <v>45201</v>
          </cell>
          <cell r="N62" t="str">
            <v>YES</v>
          </cell>
          <cell r="O62">
            <v>-0.18440838939453896</v>
          </cell>
        </row>
        <row r="63">
          <cell r="D63" t="str">
            <v>GB00BF01NH51</v>
          </cell>
          <cell r="E63" t="str">
            <v>PRSR LN Equity</v>
          </cell>
          <cell r="F63" t="str">
            <v>Y</v>
          </cell>
          <cell r="G63" t="str">
            <v>Rental</v>
          </cell>
          <cell r="H63" t="str">
            <v>Residential</v>
          </cell>
          <cell r="I63" t="str">
            <v>NO</v>
          </cell>
          <cell r="J63">
            <v>0.93914510645827998</v>
          </cell>
          <cell r="K63">
            <v>44926</v>
          </cell>
          <cell r="L63" t="str">
            <v>Biannual</v>
          </cell>
          <cell r="M63">
            <v>45208</v>
          </cell>
          <cell r="N63" t="str">
            <v>YES</v>
          </cell>
          <cell r="O63">
            <v>-0.29632792485055504</v>
          </cell>
        </row>
        <row r="64">
          <cell r="D64" t="str">
            <v>SE0000191827</v>
          </cell>
          <cell r="E64" t="str">
            <v>ATRLJB SS</v>
          </cell>
          <cell r="F64" t="str">
            <v>Y</v>
          </cell>
          <cell r="G64" t="str">
            <v>Rental</v>
          </cell>
          <cell r="H64" t="str">
            <v>Diversified</v>
          </cell>
          <cell r="I64" t="str">
            <v>NO</v>
          </cell>
          <cell r="J64">
            <v>0.36499999999999999</v>
          </cell>
          <cell r="K64">
            <v>45107</v>
          </cell>
          <cell r="L64" t="str">
            <v>Quarterly</v>
          </cell>
          <cell r="M64">
            <v>45211</v>
          </cell>
          <cell r="N64" t="str">
            <v>YES</v>
          </cell>
          <cell r="O64">
            <v>-0.21942364420240534</v>
          </cell>
        </row>
        <row r="65">
          <cell r="D65" t="str">
            <v>NL0012365084</v>
          </cell>
          <cell r="E65" t="str">
            <v>NISTI NA</v>
          </cell>
          <cell r="F65" t="str">
            <v>Y</v>
          </cell>
          <cell r="G65" t="str">
            <v>Rental</v>
          </cell>
          <cell r="H65" t="str">
            <v>Office</v>
          </cell>
          <cell r="I65" t="str">
            <v>YES</v>
          </cell>
          <cell r="J65">
            <v>0.89904255</v>
          </cell>
          <cell r="K65">
            <v>45107</v>
          </cell>
          <cell r="L65" t="str">
            <v>Quarterly</v>
          </cell>
          <cell r="M65">
            <v>45212</v>
          </cell>
          <cell r="N65" t="str">
            <v>YES</v>
          </cell>
          <cell r="O65">
            <v>-0.52968186290587083</v>
          </cell>
        </row>
        <row r="66">
          <cell r="D66" t="str">
            <v>GB00BYW0PQ60</v>
          </cell>
          <cell r="E66" t="str">
            <v>LAND LN</v>
          </cell>
          <cell r="F66" t="str">
            <v>Y</v>
          </cell>
          <cell r="G66" t="str">
            <v>Rental</v>
          </cell>
          <cell r="H66" t="str">
            <v>Diversified</v>
          </cell>
          <cell r="I66" t="str">
            <v>YES</v>
          </cell>
          <cell r="J66">
            <v>0.99370099859600003</v>
          </cell>
          <cell r="K66">
            <v>45016</v>
          </cell>
          <cell r="L66" t="str">
            <v>Biannual</v>
          </cell>
          <cell r="M66">
            <v>45213</v>
          </cell>
          <cell r="N66" t="str">
            <v>YES</v>
          </cell>
          <cell r="O66">
            <v>-0.33983684568320871</v>
          </cell>
        </row>
        <row r="67">
          <cell r="D67" t="str">
            <v>SE0004977692</v>
          </cell>
          <cell r="E67" t="str">
            <v>PLAZB SS Equity</v>
          </cell>
          <cell r="F67" t="str">
            <v>Y</v>
          </cell>
          <cell r="G67" t="str">
            <v>Rental</v>
          </cell>
          <cell r="H67" t="str">
            <v>Industrial/Office Mixed</v>
          </cell>
          <cell r="I67" t="str">
            <v>NO</v>
          </cell>
          <cell r="J67">
            <v>0.53970025688700995</v>
          </cell>
          <cell r="K67">
            <v>45107</v>
          </cell>
          <cell r="L67" t="str">
            <v>Quarterly</v>
          </cell>
          <cell r="M67">
            <v>45216</v>
          </cell>
          <cell r="N67" t="str">
            <v>YES</v>
          </cell>
          <cell r="O67">
            <v>-0.32367694301978245</v>
          </cell>
        </row>
        <row r="68">
          <cell r="D68" t="str">
            <v>FR0010040865</v>
          </cell>
          <cell r="E68" t="str">
            <v>GFC FP</v>
          </cell>
          <cell r="F68" t="str">
            <v>Y</v>
          </cell>
          <cell r="G68" t="str">
            <v>Rental</v>
          </cell>
          <cell r="H68" t="str">
            <v>Office</v>
          </cell>
          <cell r="I68" t="str">
            <v>YES</v>
          </cell>
          <cell r="J68">
            <v>0.69950529137589001</v>
          </cell>
          <cell r="K68">
            <v>45107</v>
          </cell>
          <cell r="L68" t="str">
            <v>Biannual</v>
          </cell>
          <cell r="M68">
            <v>45216</v>
          </cell>
          <cell r="N68" t="str">
            <v>YES</v>
          </cell>
          <cell r="O68">
            <v>-0.42203721841332031</v>
          </cell>
        </row>
        <row r="69">
          <cell r="D69" t="str">
            <v>NO0010716418</v>
          </cell>
          <cell r="E69" t="str">
            <v>ENTRA NO</v>
          </cell>
          <cell r="F69" t="str">
            <v>Y</v>
          </cell>
          <cell r="G69" t="str">
            <v>Rental</v>
          </cell>
          <cell r="H69" t="str">
            <v>Office</v>
          </cell>
          <cell r="I69" t="str">
            <v>NO</v>
          </cell>
          <cell r="J69">
            <v>0.30085086890000001</v>
          </cell>
          <cell r="K69">
            <v>45107</v>
          </cell>
          <cell r="L69" t="str">
            <v>Quarterly</v>
          </cell>
          <cell r="M69">
            <v>45217</v>
          </cell>
          <cell r="N69" t="str">
            <v>YES</v>
          </cell>
          <cell r="O69">
            <v>-0.44561567164179106</v>
          </cell>
        </row>
        <row r="70">
          <cell r="D70" t="str">
            <v>GB00B5ZN1N88</v>
          </cell>
          <cell r="E70" t="str">
            <v>SGRO LN</v>
          </cell>
          <cell r="F70" t="str">
            <v>Y</v>
          </cell>
          <cell r="G70" t="str">
            <v>Rental</v>
          </cell>
          <cell r="H70" t="str">
            <v>Industrial</v>
          </cell>
          <cell r="I70" t="str">
            <v>YES</v>
          </cell>
          <cell r="J70">
            <v>0.99782231088999995</v>
          </cell>
          <cell r="K70">
            <v>45107</v>
          </cell>
          <cell r="L70" t="str">
            <v>Biannual</v>
          </cell>
          <cell r="M70">
            <v>45217</v>
          </cell>
          <cell r="N70" t="str">
            <v>YES</v>
          </cell>
          <cell r="O70">
            <v>-0.22275042444821713</v>
          </cell>
        </row>
        <row r="71">
          <cell r="D71" t="str">
            <v>BE0974349814</v>
          </cell>
          <cell r="E71" t="str">
            <v>WDP BB</v>
          </cell>
          <cell r="F71" t="str">
            <v>Y</v>
          </cell>
          <cell r="G71" t="str">
            <v>Rental</v>
          </cell>
          <cell r="H71" t="str">
            <v>Industrial</v>
          </cell>
          <cell r="I71" t="str">
            <v>YES</v>
          </cell>
          <cell r="J71">
            <v>0.76449999999999996</v>
          </cell>
          <cell r="K71">
            <v>45107</v>
          </cell>
          <cell r="L71" t="str">
            <v>Quarterly</v>
          </cell>
          <cell r="M71">
            <v>45217</v>
          </cell>
          <cell r="N71" t="str">
            <v>YES</v>
          </cell>
          <cell r="O71">
            <v>0.30064516129032248</v>
          </cell>
        </row>
        <row r="72">
          <cell r="D72" t="str">
            <v>SE0011166974</v>
          </cell>
          <cell r="E72" t="str">
            <v>FABG SS</v>
          </cell>
          <cell r="F72" t="str">
            <v>Y</v>
          </cell>
          <cell r="G72" t="str">
            <v>Rental</v>
          </cell>
          <cell r="H72" t="str">
            <v>Office</v>
          </cell>
          <cell r="I72" t="str">
            <v>NO</v>
          </cell>
          <cell r="J72">
            <v>0.79659999999999997</v>
          </cell>
          <cell r="K72">
            <v>45107</v>
          </cell>
          <cell r="L72" t="str">
            <v>Quarterly</v>
          </cell>
          <cell r="M72">
            <v>45218</v>
          </cell>
          <cell r="N72" t="str">
            <v>NO</v>
          </cell>
          <cell r="O72">
            <v>-0.38654708520179371</v>
          </cell>
        </row>
        <row r="73">
          <cell r="D73" t="str">
            <v>FR0000064578</v>
          </cell>
          <cell r="E73" t="str">
            <v>COV FP</v>
          </cell>
          <cell r="F73" t="str">
            <v>Y</v>
          </cell>
          <cell r="G73" t="str">
            <v>Rental</v>
          </cell>
          <cell r="H73" t="str">
            <v>Diversified</v>
          </cell>
          <cell r="I73" t="str">
            <v>YES</v>
          </cell>
          <cell r="J73">
            <v>0.53028900434404003</v>
          </cell>
          <cell r="K73">
            <v>45107</v>
          </cell>
          <cell r="L73" t="str">
            <v>Biannual</v>
          </cell>
          <cell r="M73">
            <v>45218</v>
          </cell>
          <cell r="N73" t="str">
            <v>YES</v>
          </cell>
          <cell r="O73">
            <v>-0.5366608084358524</v>
          </cell>
        </row>
        <row r="74">
          <cell r="D74" t="str">
            <v>FR0010828137</v>
          </cell>
          <cell r="E74" t="str">
            <v>CARM FP</v>
          </cell>
          <cell r="F74" t="str">
            <v>Y</v>
          </cell>
          <cell r="G74" t="str">
            <v>Rental</v>
          </cell>
          <cell r="H74" t="str">
            <v>Retail</v>
          </cell>
          <cell r="I74" t="str">
            <v>YES</v>
          </cell>
          <cell r="J74">
            <v>0.39774732440298999</v>
          </cell>
          <cell r="K74">
            <v>45107</v>
          </cell>
          <cell r="L74" t="str">
            <v>Biannual</v>
          </cell>
          <cell r="M74">
            <v>45218</v>
          </cell>
          <cell r="N74" t="str">
            <v>YES</v>
          </cell>
          <cell r="O74">
            <v>-0.41267100544561031</v>
          </cell>
        </row>
        <row r="75">
          <cell r="D75" t="str">
            <v>SE0017780133</v>
          </cell>
          <cell r="E75" t="str">
            <v>WALLB SS</v>
          </cell>
          <cell r="F75" t="str">
            <v>Y</v>
          </cell>
          <cell r="G75" t="str">
            <v>Rental</v>
          </cell>
          <cell r="H75" t="str">
            <v>Diversified</v>
          </cell>
          <cell r="I75" t="str">
            <v>NO</v>
          </cell>
          <cell r="J75">
            <v>0.56399999999999995</v>
          </cell>
          <cell r="K75">
            <v>45107</v>
          </cell>
          <cell r="L75" t="str">
            <v>Quarterly</v>
          </cell>
          <cell r="M75">
            <v>45219</v>
          </cell>
          <cell r="N75" t="str">
            <v>YES</v>
          </cell>
          <cell r="O75">
            <v>-0.63919156414762734</v>
          </cell>
        </row>
        <row r="76">
          <cell r="D76" t="str">
            <v>FR0000035081</v>
          </cell>
          <cell r="E76" t="str">
            <v>ICAD FP</v>
          </cell>
          <cell r="F76" t="str">
            <v>Y</v>
          </cell>
          <cell r="G76" t="str">
            <v>Rental</v>
          </cell>
          <cell r="H76" t="str">
            <v>Diversified</v>
          </cell>
          <cell r="I76" t="str">
            <v>YES</v>
          </cell>
          <cell r="J76">
            <v>0.42929420419386</v>
          </cell>
          <cell r="K76">
            <v>45107</v>
          </cell>
          <cell r="L76" t="str">
            <v>Biannual</v>
          </cell>
          <cell r="M76">
            <v>45222</v>
          </cell>
          <cell r="N76" t="str">
            <v>YES</v>
          </cell>
          <cell r="O76">
            <v>-0.55645933014354065</v>
          </cell>
        </row>
        <row r="77">
          <cell r="D77" t="str">
            <v>SE0018012635</v>
          </cell>
          <cell r="E77" t="str">
            <v>WIHL SS</v>
          </cell>
          <cell r="F77" t="str">
            <v>Y</v>
          </cell>
          <cell r="G77" t="str">
            <v>Rental</v>
          </cell>
          <cell r="H77" t="str">
            <v>Diversified</v>
          </cell>
          <cell r="I77" t="str">
            <v>NO</v>
          </cell>
          <cell r="J77">
            <v>0.86181855152616005</v>
          </cell>
          <cell r="K77">
            <v>45107</v>
          </cell>
          <cell r="L77" t="str">
            <v>Quarterly</v>
          </cell>
          <cell r="M77">
            <v>45223</v>
          </cell>
          <cell r="N77" t="str">
            <v>YES</v>
          </cell>
          <cell r="O77">
            <v>-0.50271903323262834</v>
          </cell>
        </row>
        <row r="78">
          <cell r="D78" t="str">
            <v>FR0013326246</v>
          </cell>
          <cell r="E78" t="str">
            <v>URW NA</v>
          </cell>
          <cell r="F78" t="str">
            <v>Y</v>
          </cell>
          <cell r="G78" t="str">
            <v>Rental</v>
          </cell>
          <cell r="H78" t="str">
            <v>Retail</v>
          </cell>
          <cell r="I78" t="str">
            <v>YES</v>
          </cell>
          <cell r="J78">
            <v>0.74076714810719002</v>
          </cell>
          <cell r="K78">
            <v>44926</v>
          </cell>
          <cell r="L78" t="str">
            <v>Biannual</v>
          </cell>
          <cell r="M78">
            <v>45225</v>
          </cell>
          <cell r="N78" t="str">
            <v>YES</v>
          </cell>
          <cell r="O78">
            <v>-0.62153168583312945</v>
          </cell>
        </row>
        <row r="79">
          <cell r="D79" t="str">
            <v>SE0011426428</v>
          </cell>
          <cell r="E79" t="str">
            <v>NYF SS Equity</v>
          </cell>
          <cell r="F79" t="str">
            <v>Y</v>
          </cell>
          <cell r="G79" t="str">
            <v>Rental</v>
          </cell>
          <cell r="H79" t="str">
            <v>Industrial/Office Mixed</v>
          </cell>
          <cell r="I79" t="str">
            <v>NO</v>
          </cell>
          <cell r="J79">
            <v>0.95011338805825996</v>
          </cell>
          <cell r="K79">
            <v>45107</v>
          </cell>
          <cell r="L79" t="str">
            <v>Quarterly</v>
          </cell>
          <cell r="M79">
            <v>45225</v>
          </cell>
          <cell r="N79" t="str">
            <v>YES</v>
          </cell>
          <cell r="O79">
            <v>-0.31121659271489011</v>
          </cell>
        </row>
        <row r="80">
          <cell r="D80" t="str">
            <v>SE0007100359</v>
          </cell>
          <cell r="E80" t="str">
            <v>PNDXB SS Equity</v>
          </cell>
          <cell r="F80" t="str">
            <v>Y</v>
          </cell>
          <cell r="G80" t="str">
            <v>Rental</v>
          </cell>
          <cell r="H80" t="str">
            <v>Lodging/Resorts</v>
          </cell>
          <cell r="I80" t="str">
            <v>NO</v>
          </cell>
          <cell r="J80">
            <v>0.81</v>
          </cell>
          <cell r="K80">
            <v>45107</v>
          </cell>
          <cell r="L80" t="str">
            <v>Quarterly</v>
          </cell>
          <cell r="M80">
            <v>45225</v>
          </cell>
          <cell r="N80" t="str">
            <v>YES</v>
          </cell>
          <cell r="O80">
            <v>-0.38966365873666942</v>
          </cell>
        </row>
        <row r="81">
          <cell r="D81" t="str">
            <v>SE0010714287</v>
          </cell>
          <cell r="E81" t="str">
            <v>COREA SS Equity</v>
          </cell>
          <cell r="F81" t="str">
            <v>Y</v>
          </cell>
          <cell r="G81" t="str">
            <v>Rental</v>
          </cell>
          <cell r="H81" t="str">
            <v>Industrial/Office Mixed</v>
          </cell>
          <cell r="I81" t="str">
            <v>NO</v>
          </cell>
          <cell r="J81">
            <v>0.67550242679600003</v>
          </cell>
          <cell r="K81">
            <v>45107</v>
          </cell>
          <cell r="L81" t="str">
            <v>Quarterly</v>
          </cell>
          <cell r="M81">
            <v>45225</v>
          </cell>
          <cell r="N81" t="str">
            <v>YES</v>
          </cell>
          <cell r="O81">
            <v>-0.69063180827886717</v>
          </cell>
        </row>
        <row r="82">
          <cell r="D82" t="str">
            <v>SE0009554454</v>
          </cell>
          <cell r="E82" t="str">
            <v>SBBB SS Equity</v>
          </cell>
          <cell r="F82" t="str">
            <v>Y</v>
          </cell>
          <cell r="G82" t="str">
            <v>Rental</v>
          </cell>
          <cell r="H82" t="str">
            <v>Diversified</v>
          </cell>
          <cell r="I82" t="str">
            <v>NO</v>
          </cell>
          <cell r="J82">
            <v>0.88731219553789997</v>
          </cell>
          <cell r="K82">
            <v>45107</v>
          </cell>
          <cell r="L82" t="str">
            <v>Quarterly</v>
          </cell>
          <cell r="M82">
            <v>45225</v>
          </cell>
          <cell r="N82" t="str">
            <v>YES</v>
          </cell>
          <cell r="O82">
            <v>-0.71014030612244894</v>
          </cell>
        </row>
        <row r="83">
          <cell r="D83" t="str">
            <v>NL0000288918</v>
          </cell>
          <cell r="E83" t="str">
            <v>VASTN NA</v>
          </cell>
          <cell r="F83" t="str">
            <v>Y</v>
          </cell>
          <cell r="G83" t="str">
            <v>Rental</v>
          </cell>
          <cell r="H83" t="str">
            <v>Retail</v>
          </cell>
          <cell r="I83" t="str">
            <v>YES</v>
          </cell>
          <cell r="J83">
            <v>0.99880000000000002</v>
          </cell>
          <cell r="K83">
            <v>45107</v>
          </cell>
          <cell r="L83" t="str">
            <v>Biannual</v>
          </cell>
          <cell r="M83">
            <v>45225</v>
          </cell>
          <cell r="N83" t="str">
            <v>YES</v>
          </cell>
          <cell r="O83">
            <v>-0.51182364729458918</v>
          </cell>
        </row>
        <row r="84">
          <cell r="D84" t="str">
            <v>FR0010241638</v>
          </cell>
          <cell r="E84" t="str">
            <v>URW NA</v>
          </cell>
          <cell r="F84" t="str">
            <v>Y</v>
          </cell>
          <cell r="G84" t="str">
            <v>Rental</v>
          </cell>
          <cell r="H84" t="str">
            <v>Retail</v>
          </cell>
          <cell r="I84" t="str">
            <v>YES</v>
          </cell>
          <cell r="J84">
            <v>0.9487942819495</v>
          </cell>
          <cell r="K84">
            <v>45107</v>
          </cell>
          <cell r="L84" t="str">
            <v>Biannual</v>
          </cell>
          <cell r="M84">
            <v>45225</v>
          </cell>
          <cell r="N84" t="str">
            <v>YES</v>
          </cell>
          <cell r="O84">
            <v>-0.56904414447282003</v>
          </cell>
        </row>
        <row r="85">
          <cell r="D85" t="str">
            <v>SE0001664707</v>
          </cell>
          <cell r="E85" t="str">
            <v>CATE SS</v>
          </cell>
          <cell r="F85" t="str">
            <v>Y</v>
          </cell>
          <cell r="G85" t="str">
            <v>Rental</v>
          </cell>
          <cell r="H85" t="str">
            <v>Industrial</v>
          </cell>
          <cell r="I85" t="str">
            <v>NO</v>
          </cell>
          <cell r="J85">
            <v>0.66763988814195996</v>
          </cell>
          <cell r="K85">
            <v>45107</v>
          </cell>
          <cell r="L85" t="str">
            <v>Quarterly</v>
          </cell>
          <cell r="M85">
            <v>45226</v>
          </cell>
          <cell r="N85" t="str">
            <v>YES</v>
          </cell>
          <cell r="O85">
            <v>0.17178667027434447</v>
          </cell>
        </row>
        <row r="86">
          <cell r="D86" t="str">
            <v>SE0001634262</v>
          </cell>
          <cell r="E86" t="str">
            <v>DIOS SS Equity</v>
          </cell>
          <cell r="F86" t="str">
            <v>Y</v>
          </cell>
          <cell r="G86" t="str">
            <v>Rental</v>
          </cell>
          <cell r="H86" t="str">
            <v>Diversified</v>
          </cell>
          <cell r="I86" t="str">
            <v>NO</v>
          </cell>
          <cell r="J86">
            <v>0.625</v>
          </cell>
          <cell r="K86">
            <v>45107</v>
          </cell>
          <cell r="L86" t="str">
            <v>Quarterly</v>
          </cell>
          <cell r="M86">
            <v>45226</v>
          </cell>
          <cell r="N86" t="str">
            <v>YES</v>
          </cell>
          <cell r="O86">
            <v>-0.21098901098901102</v>
          </cell>
        </row>
        <row r="87">
          <cell r="D87" t="str">
            <v>SE0000379190</v>
          </cell>
          <cell r="E87" t="str">
            <v>CAST SS</v>
          </cell>
          <cell r="F87" t="str">
            <v>Y</v>
          </cell>
          <cell r="G87" t="str">
            <v>Rental</v>
          </cell>
          <cell r="H87" t="str">
            <v>Industrial/Office Mixed</v>
          </cell>
          <cell r="I87" t="str">
            <v>NO</v>
          </cell>
          <cell r="J87">
            <v>0.86584980772650999</v>
          </cell>
          <cell r="K87">
            <v>45107</v>
          </cell>
          <cell r="L87" t="str">
            <v>Quarterly</v>
          </cell>
          <cell r="M87">
            <v>45226</v>
          </cell>
          <cell r="N87" t="str">
            <v>YES</v>
          </cell>
          <cell r="O87">
            <v>-0.23223810539790912</v>
          </cell>
        </row>
        <row r="88">
          <cell r="D88" t="str">
            <v>SE0005127818</v>
          </cell>
          <cell r="E88" t="str">
            <v>SAGAB SS</v>
          </cell>
          <cell r="F88" t="str">
            <v>Y</v>
          </cell>
          <cell r="G88" t="str">
            <v>Rental</v>
          </cell>
          <cell r="H88" t="str">
            <v>Industrial/Office Mixed</v>
          </cell>
          <cell r="I88" t="str">
            <v>NO</v>
          </cell>
          <cell r="J88">
            <v>0.59099999999999997</v>
          </cell>
          <cell r="K88">
            <v>45107</v>
          </cell>
          <cell r="L88" t="str">
            <v>Quarterly</v>
          </cell>
          <cell r="M88">
            <v>45226</v>
          </cell>
          <cell r="N88" t="str">
            <v>NO</v>
          </cell>
          <cell r="O88">
            <v>1.1643379291200149</v>
          </cell>
        </row>
        <row r="89">
          <cell r="D89" t="str">
            <v>SE0017832488</v>
          </cell>
          <cell r="E89" t="str">
            <v>BALDB SS</v>
          </cell>
          <cell r="F89" t="str">
            <v>Y</v>
          </cell>
          <cell r="G89" t="str">
            <v>Rental</v>
          </cell>
          <cell r="H89" t="str">
            <v>Diversified</v>
          </cell>
          <cell r="I89" t="str">
            <v>NO</v>
          </cell>
          <cell r="J89">
            <v>0.57371989172898996</v>
          </cell>
          <cell r="K89">
            <v>45107</v>
          </cell>
          <cell r="L89" t="str">
            <v>Quarterly</v>
          </cell>
          <cell r="M89">
            <v>45226</v>
          </cell>
          <cell r="N89" t="str">
            <v>YES</v>
          </cell>
          <cell r="O89">
            <v>-0.4607111501316945</v>
          </cell>
        </row>
        <row r="90">
          <cell r="D90" t="str">
            <v>BE0003593044</v>
          </cell>
          <cell r="E90" t="str">
            <v>COFB BB</v>
          </cell>
          <cell r="F90" t="str">
            <v>Y</v>
          </cell>
          <cell r="G90" t="str">
            <v>Rental</v>
          </cell>
          <cell r="H90" t="str">
            <v>Diversified</v>
          </cell>
          <cell r="I90" t="str">
            <v>YES</v>
          </cell>
          <cell r="J90">
            <v>1</v>
          </cell>
          <cell r="K90">
            <v>45107</v>
          </cell>
          <cell r="L90" t="str">
            <v>Quarterly</v>
          </cell>
          <cell r="M90">
            <v>45226</v>
          </cell>
          <cell r="N90" t="str">
            <v>YES</v>
          </cell>
          <cell r="O90">
            <v>-0.34147243803181637</v>
          </cell>
        </row>
        <row r="91">
          <cell r="D91" t="str">
            <v>FI4000369947</v>
          </cell>
          <cell r="E91" t="str">
            <v>CTY1S FH</v>
          </cell>
          <cell r="F91" t="str">
            <v>Y</v>
          </cell>
          <cell r="G91" t="str">
            <v>Rental</v>
          </cell>
          <cell r="H91" t="str">
            <v>Retail</v>
          </cell>
          <cell r="I91" t="str">
            <v>NO</v>
          </cell>
          <cell r="J91">
            <v>0.43090000000000001</v>
          </cell>
          <cell r="K91">
            <v>45107</v>
          </cell>
          <cell r="L91" t="str">
            <v>Quarterly</v>
          </cell>
          <cell r="M91">
            <v>45230</v>
          </cell>
          <cell r="N91" t="str">
            <v>YES</v>
          </cell>
          <cell r="O91">
            <v>-0.4368141004323246</v>
          </cell>
        </row>
        <row r="92">
          <cell r="D92" t="str">
            <v>GB00B1N7Z094</v>
          </cell>
          <cell r="E92" t="str">
            <v>SAFE LN</v>
          </cell>
          <cell r="F92" t="str">
            <v>Y</v>
          </cell>
          <cell r="G92" t="str">
            <v>Rental</v>
          </cell>
          <cell r="H92" t="str">
            <v>Self Storage</v>
          </cell>
          <cell r="I92" t="str">
            <v>YES</v>
          </cell>
          <cell r="J92">
            <v>0.97142047581000002</v>
          </cell>
          <cell r="K92">
            <v>45046</v>
          </cell>
          <cell r="L92" t="str">
            <v>Biannual</v>
          </cell>
          <cell r="M92">
            <v>45230</v>
          </cell>
          <cell r="N92" t="str">
            <v>YES</v>
          </cell>
          <cell r="O92">
            <v>-2.5302530253025313E-2</v>
          </cell>
        </row>
        <row r="93">
          <cell r="D93" t="str">
            <v>NL0000289213</v>
          </cell>
          <cell r="E93" t="str">
            <v>WHA NA</v>
          </cell>
          <cell r="F93" t="str">
            <v>Y</v>
          </cell>
          <cell r="G93" t="str">
            <v>Rental</v>
          </cell>
          <cell r="H93" t="str">
            <v>Retail</v>
          </cell>
          <cell r="I93" t="str">
            <v>YES</v>
          </cell>
          <cell r="J93">
            <v>1</v>
          </cell>
          <cell r="K93">
            <v>45107</v>
          </cell>
          <cell r="L93" t="str">
            <v>Quarterly</v>
          </cell>
          <cell r="M93">
            <v>45231</v>
          </cell>
          <cell r="N93" t="str">
            <v>YES</v>
          </cell>
          <cell r="O93">
            <v>-0.30386977009852922</v>
          </cell>
        </row>
        <row r="94">
          <cell r="D94" t="str">
            <v>SE0010832204</v>
          </cell>
          <cell r="E94" t="str">
            <v>CIBUS SS Equity</v>
          </cell>
          <cell r="F94" t="str">
            <v>Y</v>
          </cell>
          <cell r="G94" t="str">
            <v>Rental</v>
          </cell>
          <cell r="H94" t="str">
            <v>Retail</v>
          </cell>
          <cell r="I94" t="str">
            <v>NO</v>
          </cell>
          <cell r="J94">
            <v>0.98394217500000003</v>
          </cell>
          <cell r="K94">
            <v>45107</v>
          </cell>
          <cell r="L94" t="str">
            <v>Quarterly</v>
          </cell>
          <cell r="M94">
            <v>45237</v>
          </cell>
          <cell r="N94" t="str">
            <v>YES</v>
          </cell>
          <cell r="O94">
            <v>-0.11581480692549462</v>
          </cell>
        </row>
        <row r="95">
          <cell r="D95" t="str">
            <v>GB00BD2NCM38</v>
          </cell>
          <cell r="E95" t="str">
            <v>WHR LN Equity</v>
          </cell>
          <cell r="F95" t="str">
            <v>Y</v>
          </cell>
          <cell r="G95" t="str">
            <v>Rental</v>
          </cell>
          <cell r="H95" t="str">
            <v>Industrial</v>
          </cell>
          <cell r="I95" t="str">
            <v>YES</v>
          </cell>
          <cell r="J95">
            <v>0.93265293301899999</v>
          </cell>
          <cell r="K95">
            <v>45016</v>
          </cell>
          <cell r="L95" t="str">
            <v>Biannual</v>
          </cell>
          <cell r="M95">
            <v>45237</v>
          </cell>
          <cell r="N95" t="str">
            <v>YES</v>
          </cell>
          <cell r="O95">
            <v>-0.3277618177069731</v>
          </cell>
        </row>
        <row r="96">
          <cell r="D96" t="str">
            <v>SE0006543344</v>
          </cell>
          <cell r="E96" t="str">
            <v>STEFB SS Equity</v>
          </cell>
          <cell r="F96" t="str">
            <v>Y</v>
          </cell>
          <cell r="G96" t="str">
            <v>Rental</v>
          </cell>
          <cell r="H96" t="str">
            <v>Industrial</v>
          </cell>
          <cell r="I96" t="str">
            <v>NO</v>
          </cell>
          <cell r="J96">
            <v>0.53366058237989</v>
          </cell>
          <cell r="K96">
            <v>45107</v>
          </cell>
          <cell r="L96" t="str">
            <v>Quarterly</v>
          </cell>
          <cell r="M96">
            <v>45238</v>
          </cell>
          <cell r="N96" t="str">
            <v>No</v>
          </cell>
          <cell r="O96">
            <v>-5.0397877984084904E-2</v>
          </cell>
        </row>
        <row r="97">
          <cell r="D97" t="str">
            <v>GB00BJGTLF51</v>
          </cell>
          <cell r="E97" t="str">
            <v>THRL LN</v>
          </cell>
          <cell r="F97" t="str">
            <v>Y</v>
          </cell>
          <cell r="G97" t="str">
            <v>Rental</v>
          </cell>
          <cell r="H97" t="str">
            <v>Health Care</v>
          </cell>
          <cell r="I97" t="str">
            <v>YES</v>
          </cell>
          <cell r="J97">
            <v>0.99880000000000002</v>
          </cell>
          <cell r="K97">
            <v>44926</v>
          </cell>
          <cell r="L97" t="str">
            <v>Biannual</v>
          </cell>
          <cell r="M97">
            <v>45240</v>
          </cell>
          <cell r="N97" t="str">
            <v>YES</v>
          </cell>
          <cell r="O97">
            <v>-0.32153846153846155</v>
          </cell>
        </row>
        <row r="98">
          <cell r="D98" t="str">
            <v>GB00BVGBWW93</v>
          </cell>
          <cell r="E98" t="str">
            <v>AGR LN</v>
          </cell>
          <cell r="F98" t="str">
            <v>Y</v>
          </cell>
          <cell r="G98" t="str">
            <v>Rental</v>
          </cell>
          <cell r="H98" t="str">
            <v>Health Care</v>
          </cell>
          <cell r="I98" t="str">
            <v>YES</v>
          </cell>
          <cell r="J98">
            <v>0.98171066840999999</v>
          </cell>
          <cell r="K98">
            <v>45016</v>
          </cell>
          <cell r="L98" t="str">
            <v>Biannual</v>
          </cell>
          <cell r="M98">
            <v>45244</v>
          </cell>
          <cell r="N98" t="str">
            <v>YES</v>
          </cell>
          <cell r="O98">
            <v>-0.18485370051635108</v>
          </cell>
        </row>
        <row r="99">
          <cell r="D99" t="str">
            <v>GB00B67G5X01</v>
          </cell>
          <cell r="E99" t="str">
            <v>WKP LN</v>
          </cell>
          <cell r="F99" t="str">
            <v>Y</v>
          </cell>
          <cell r="G99" t="str">
            <v>Rental</v>
          </cell>
          <cell r="H99" t="str">
            <v>Office</v>
          </cell>
          <cell r="I99" t="str">
            <v>YES</v>
          </cell>
          <cell r="J99">
            <v>0.74617647501853002</v>
          </cell>
          <cell r="K99">
            <v>45016</v>
          </cell>
          <cell r="L99" t="str">
            <v>Biannual</v>
          </cell>
          <cell r="M99">
            <v>45245</v>
          </cell>
          <cell r="N99" t="str">
            <v>YES</v>
          </cell>
          <cell r="O99">
            <v>-0.49049247606019142</v>
          </cell>
        </row>
        <row r="100">
          <cell r="D100" t="str">
            <v>GB00B0LCW208</v>
          </cell>
          <cell r="E100" t="str">
            <v>IRET LN</v>
          </cell>
          <cell r="F100" t="str">
            <v>Y</v>
          </cell>
          <cell r="G100" t="str">
            <v>Rental</v>
          </cell>
          <cell r="H100" t="str">
            <v>Industrial/Office Mixed</v>
          </cell>
          <cell r="I100" t="str">
            <v>YES</v>
          </cell>
          <cell r="J100">
            <v>0.99839900000000004</v>
          </cell>
          <cell r="K100">
            <v>45107</v>
          </cell>
          <cell r="L100" t="str">
            <v>Quarterly</v>
          </cell>
          <cell r="M100">
            <v>45245</v>
          </cell>
          <cell r="N100" t="str">
            <v>YES</v>
          </cell>
          <cell r="O100">
            <v>-0.28973843058350113</v>
          </cell>
        </row>
        <row r="101">
          <cell r="D101" t="str">
            <v>ES0139140174</v>
          </cell>
          <cell r="E101" t="str">
            <v>COL SM</v>
          </cell>
          <cell r="F101" t="str">
            <v>Y</v>
          </cell>
          <cell r="G101" t="str">
            <v>Rental</v>
          </cell>
          <cell r="H101" t="str">
            <v>Office</v>
          </cell>
          <cell r="I101" t="str">
            <v>YES</v>
          </cell>
          <cell r="J101">
            <v>0.63936272107778003</v>
          </cell>
          <cell r="K101">
            <v>45107</v>
          </cell>
          <cell r="L101" t="str">
            <v>Biannual</v>
          </cell>
          <cell r="M101">
            <v>45245</v>
          </cell>
          <cell r="N101" t="str">
            <v>YES</v>
          </cell>
          <cell r="O101">
            <v>-0.48763456502764047</v>
          </cell>
        </row>
        <row r="102">
          <cell r="D102" t="str">
            <v>GB00BYV8MN78</v>
          </cell>
          <cell r="E102" t="str">
            <v>SHED LN Equity</v>
          </cell>
          <cell r="F102" t="str">
            <v>Y</v>
          </cell>
          <cell r="G102" t="str">
            <v>Rental</v>
          </cell>
          <cell r="H102" t="str">
            <v>Industrial</v>
          </cell>
          <cell r="I102" t="str">
            <v>YES</v>
          </cell>
          <cell r="J102">
            <v>0.97544844767348005</v>
          </cell>
          <cell r="K102">
            <v>45016</v>
          </cell>
          <cell r="L102" t="str">
            <v>Biannual</v>
          </cell>
          <cell r="M102">
            <v>45245</v>
          </cell>
          <cell r="N102" t="str">
            <v>YES</v>
          </cell>
          <cell r="O102">
            <v>-0.27455379300760396</v>
          </cell>
        </row>
        <row r="103">
          <cell r="D103" t="str">
            <v>GB0001367019</v>
          </cell>
          <cell r="E103" t="str">
            <v>BLND LN</v>
          </cell>
          <cell r="F103" t="str">
            <v>Y</v>
          </cell>
          <cell r="G103" t="str">
            <v>Rental</v>
          </cell>
          <cell r="H103" t="str">
            <v>Diversified</v>
          </cell>
          <cell r="I103" t="str">
            <v>YES</v>
          </cell>
          <cell r="J103">
            <v>0.99693128544999998</v>
          </cell>
          <cell r="K103">
            <v>45016</v>
          </cell>
          <cell r="L103" t="str">
            <v>Biannual</v>
          </cell>
          <cell r="M103">
            <v>45245</v>
          </cell>
          <cell r="N103" t="str">
            <v>YES</v>
          </cell>
          <cell r="O103">
            <v>-0.44891304347826089</v>
          </cell>
        </row>
        <row r="104">
          <cell r="D104" t="str">
            <v>GB00BF5H9P87</v>
          </cell>
          <cell r="E104" t="str">
            <v>GPOR LN</v>
          </cell>
          <cell r="F104" t="str">
            <v>Y</v>
          </cell>
          <cell r="G104" t="str">
            <v>Rental</v>
          </cell>
          <cell r="H104" t="str">
            <v>Office</v>
          </cell>
          <cell r="I104" t="str">
            <v>YES</v>
          </cell>
          <cell r="J104">
            <v>0.84633342651958998</v>
          </cell>
          <cell r="K104">
            <v>45016</v>
          </cell>
          <cell r="L104" t="str">
            <v>Biannual</v>
          </cell>
          <cell r="M104">
            <v>45245</v>
          </cell>
          <cell r="N104" t="str">
            <v>YES</v>
          </cell>
          <cell r="O104">
            <v>-0.46010101010101001</v>
          </cell>
        </row>
        <row r="105">
          <cell r="D105" t="str">
            <v>ES0105025003</v>
          </cell>
          <cell r="E105" t="str">
            <v>MRL SM</v>
          </cell>
          <cell r="F105" t="str">
            <v>Y</v>
          </cell>
          <cell r="G105" t="str">
            <v>Rental</v>
          </cell>
          <cell r="H105" t="str">
            <v>Diversified</v>
          </cell>
          <cell r="I105" t="str">
            <v>YES</v>
          </cell>
          <cell r="J105">
            <v>0.71287800000000001</v>
          </cell>
          <cell r="K105">
            <v>45107</v>
          </cell>
          <cell r="L105" t="str">
            <v>Quarterly</v>
          </cell>
          <cell r="M105">
            <v>45247</v>
          </cell>
          <cell r="N105" t="str">
            <v>YES</v>
          </cell>
          <cell r="O105">
            <v>-0.45716727195043794</v>
          </cell>
        </row>
        <row r="106">
          <cell r="D106" t="str">
            <v>BE0003720340</v>
          </cell>
          <cell r="E106" t="str">
            <v>RET BB</v>
          </cell>
          <cell r="F106" t="str">
            <v>Y</v>
          </cell>
          <cell r="G106" t="str">
            <v>Rental</v>
          </cell>
          <cell r="H106" t="str">
            <v>Retail</v>
          </cell>
          <cell r="I106" t="str">
            <v>YES</v>
          </cell>
          <cell r="J106">
            <v>0.79290000000000005</v>
          </cell>
          <cell r="K106">
            <v>45107</v>
          </cell>
          <cell r="L106" t="str">
            <v>Quarterly</v>
          </cell>
          <cell r="M106">
            <v>45250</v>
          </cell>
          <cell r="N106" t="str">
            <v>YES</v>
          </cell>
          <cell r="O106">
            <v>-0.17856637918846319</v>
          </cell>
        </row>
        <row r="107">
          <cell r="D107" t="str">
            <v>GG00B1W3VF54</v>
          </cell>
          <cell r="E107" t="str">
            <v>SRE LN</v>
          </cell>
          <cell r="F107" t="str">
            <v>Y</v>
          </cell>
          <cell r="G107" t="str">
            <v>Rental</v>
          </cell>
          <cell r="H107" t="str">
            <v>Industrial/Office Mixed</v>
          </cell>
          <cell r="I107" t="str">
            <v>YES</v>
          </cell>
          <cell r="J107">
            <v>0.98017684332766997</v>
          </cell>
          <cell r="K107">
            <v>45016</v>
          </cell>
          <cell r="L107" t="str">
            <v>Biannual</v>
          </cell>
          <cell r="M107">
            <v>45250</v>
          </cell>
          <cell r="N107" t="str">
            <v>YES</v>
          </cell>
          <cell r="O107">
            <v>-0.23642586254740539</v>
          </cell>
        </row>
        <row r="108">
          <cell r="D108" t="str">
            <v>GB00B01HM147</v>
          </cell>
          <cell r="E108" t="str">
            <v>SREI LN</v>
          </cell>
          <cell r="F108" t="str">
            <v>Y</v>
          </cell>
          <cell r="G108" t="str">
            <v>Rental</v>
          </cell>
          <cell r="H108" t="str">
            <v>Industrial/Office Mixed</v>
          </cell>
          <cell r="I108" t="str">
            <v>YES</v>
          </cell>
          <cell r="J108">
            <v>0.99914258569000003</v>
          </cell>
          <cell r="K108">
            <v>45016</v>
          </cell>
          <cell r="L108" t="str">
            <v>Quarterly</v>
          </cell>
          <cell r="M108">
            <v>45251</v>
          </cell>
          <cell r="N108" t="str">
            <v>NO</v>
          </cell>
          <cell r="O108">
            <v>-0.33376222336592909</v>
          </cell>
        </row>
        <row r="109">
          <cell r="D109" t="str">
            <v>GB0002869419</v>
          </cell>
          <cell r="E109" t="str">
            <v>BYG LN</v>
          </cell>
          <cell r="F109" t="str">
            <v>Y</v>
          </cell>
          <cell r="G109" t="str">
            <v>Rental</v>
          </cell>
          <cell r="H109" t="str">
            <v>Self Storage</v>
          </cell>
          <cell r="I109" t="str">
            <v>YES</v>
          </cell>
          <cell r="J109">
            <v>0.91791999999999996</v>
          </cell>
          <cell r="K109">
            <v>45016</v>
          </cell>
          <cell r="L109" t="str">
            <v>Biannual</v>
          </cell>
          <cell r="M109">
            <v>45251</v>
          </cell>
          <cell r="N109" t="str">
            <v>YES</v>
          </cell>
          <cell r="O109">
            <v>-9.129403794037938E-2</v>
          </cell>
        </row>
        <row r="110">
          <cell r="D110" t="str">
            <v>GB00B0FYMT95</v>
          </cell>
          <cell r="E110" t="str">
            <v>HLCL LN</v>
          </cell>
          <cell r="F110" t="str">
            <v>Y</v>
          </cell>
          <cell r="G110" t="str">
            <v>Rental</v>
          </cell>
          <cell r="H110" t="str">
            <v>Office</v>
          </cell>
          <cell r="I110" t="str">
            <v>YES</v>
          </cell>
          <cell r="J110">
            <v>0.83068594388000006</v>
          </cell>
          <cell r="K110">
            <v>45016</v>
          </cell>
          <cell r="L110" t="str">
            <v>Biannual</v>
          </cell>
          <cell r="M110">
            <v>45251</v>
          </cell>
          <cell r="N110" t="str">
            <v>YES</v>
          </cell>
          <cell r="O110">
            <v>-0.45269582909460837</v>
          </cell>
        </row>
        <row r="111">
          <cell r="D111" t="str">
            <v>GB00B04V1276</v>
          </cell>
          <cell r="E111" t="str">
            <v>GRI LN</v>
          </cell>
          <cell r="F111" t="str">
            <v>Y</v>
          </cell>
          <cell r="G111" t="str">
            <v>Non-Rental</v>
          </cell>
          <cell r="H111" t="str">
            <v>Residential</v>
          </cell>
          <cell r="I111" t="str">
            <v>NO</v>
          </cell>
          <cell r="J111">
            <v>0.98147233941000001</v>
          </cell>
          <cell r="K111">
            <v>45016</v>
          </cell>
          <cell r="L111" t="str">
            <v>Biannual</v>
          </cell>
          <cell r="M111">
            <v>45252</v>
          </cell>
          <cell r="N111" t="str">
            <v>YES</v>
          </cell>
          <cell r="O111">
            <v>-0.2006349206349205</v>
          </cell>
        </row>
        <row r="112">
          <cell r="D112" t="str">
            <v>GB00BYQ46T41</v>
          </cell>
          <cell r="E112" t="str">
            <v>LXI LN</v>
          </cell>
          <cell r="F112" t="str">
            <v>Y</v>
          </cell>
          <cell r="G112" t="str">
            <v>Rental</v>
          </cell>
          <cell r="H112" t="str">
            <v>Diversified</v>
          </cell>
          <cell r="I112" t="str">
            <v>YES</v>
          </cell>
          <cell r="J112">
            <v>0.87786693449949005</v>
          </cell>
          <cell r="K112">
            <v>45016</v>
          </cell>
          <cell r="L112" t="str">
            <v>Biannual</v>
          </cell>
          <cell r="M112">
            <v>45253</v>
          </cell>
          <cell r="N112" t="str">
            <v>YES</v>
          </cell>
          <cell r="O112">
            <v>-0.23327961321514901</v>
          </cell>
        </row>
        <row r="113">
          <cell r="D113" t="str">
            <v>GB00BD7XPJ64</v>
          </cell>
          <cell r="E113" t="str">
            <v>NRR LN</v>
          </cell>
          <cell r="F113" t="str">
            <v>Y</v>
          </cell>
          <cell r="G113" t="str">
            <v>Rental</v>
          </cell>
          <cell r="H113" t="str">
            <v>Retail</v>
          </cell>
          <cell r="I113" t="str">
            <v>YES</v>
          </cell>
          <cell r="J113">
            <v>0.98609999999999998</v>
          </cell>
          <cell r="K113">
            <v>45016</v>
          </cell>
          <cell r="L113" t="str">
            <v>Biannual</v>
          </cell>
          <cell r="M113">
            <v>45253</v>
          </cell>
          <cell r="N113" t="str">
            <v>YES</v>
          </cell>
          <cell r="O113">
            <v>-0.36153846153846159</v>
          </cell>
        </row>
        <row r="114">
          <cell r="D114" t="str">
            <v>ES0105015012</v>
          </cell>
          <cell r="E114" t="str">
            <v>LRE SM</v>
          </cell>
          <cell r="F114" t="str">
            <v>Y</v>
          </cell>
          <cell r="G114" t="str">
            <v>Rental</v>
          </cell>
          <cell r="H114" t="str">
            <v>Retail</v>
          </cell>
          <cell r="I114" t="str">
            <v>YES</v>
          </cell>
          <cell r="J114">
            <v>0.70828435557669001</v>
          </cell>
          <cell r="K114">
            <v>45107</v>
          </cell>
          <cell r="L114" t="str">
            <v>Biannual</v>
          </cell>
          <cell r="M114">
            <v>45254</v>
          </cell>
          <cell r="N114" t="str">
            <v>YES</v>
          </cell>
          <cell r="O114">
            <v>-0.45614035087719307</v>
          </cell>
        </row>
        <row r="115">
          <cell r="D115" t="str">
            <v>GB00BYSX1508</v>
          </cell>
          <cell r="E115" t="str">
            <v>RESI LN Equity</v>
          </cell>
          <cell r="F115" t="str">
            <v>Y</v>
          </cell>
          <cell r="G115" t="str">
            <v>Rental</v>
          </cell>
          <cell r="H115" t="str">
            <v>Residential</v>
          </cell>
          <cell r="I115" t="str">
            <v>YES</v>
          </cell>
          <cell r="J115">
            <v>0.99941666666666995</v>
          </cell>
          <cell r="K115">
            <v>45016</v>
          </cell>
          <cell r="L115" t="str">
            <v>Quarterly</v>
          </cell>
          <cell r="M115">
            <v>45254</v>
          </cell>
          <cell r="N115" t="str">
            <v>YES</v>
          </cell>
          <cell r="O115">
            <v>-0.32343584305408268</v>
          </cell>
        </row>
        <row r="116">
          <cell r="D116" t="str">
            <v>GB00B4WFW713</v>
          </cell>
          <cell r="E116" t="str">
            <v>LMP LN</v>
          </cell>
          <cell r="F116" t="str">
            <v>Y</v>
          </cell>
          <cell r="G116" t="str">
            <v>Rental</v>
          </cell>
          <cell r="H116" t="str">
            <v>Industrial/Office Mixed</v>
          </cell>
          <cell r="I116" t="str">
            <v>YES</v>
          </cell>
          <cell r="J116">
            <v>0.96693970059956003</v>
          </cell>
          <cell r="K116">
            <v>45016</v>
          </cell>
          <cell r="L116" t="str">
            <v>Biannual</v>
          </cell>
          <cell r="M116">
            <v>45259</v>
          </cell>
          <cell r="N116" t="str">
            <v>YES</v>
          </cell>
          <cell r="O116">
            <v>-0.11239193083573473</v>
          </cell>
        </row>
        <row r="117">
          <cell r="D117" t="str">
            <v>GB00BJFLFT45</v>
          </cell>
          <cell r="E117" t="str">
            <v>CREI LN</v>
          </cell>
          <cell r="F117" t="str">
            <v>Y</v>
          </cell>
          <cell r="G117" t="str">
            <v>Rental</v>
          </cell>
          <cell r="H117" t="str">
            <v>Industrial/Office Mixed</v>
          </cell>
          <cell r="I117" t="str">
            <v>YES</v>
          </cell>
          <cell r="J117">
            <v>0.92210000000000003</v>
          </cell>
          <cell r="K117">
            <v>45016</v>
          </cell>
          <cell r="L117" t="str">
            <v>Biannual</v>
          </cell>
          <cell r="M117">
            <v>45266</v>
          </cell>
          <cell r="N117" t="str">
            <v>NO</v>
          </cell>
          <cell r="O117">
            <v>-0.1288384512683578</v>
          </cell>
        </row>
        <row r="118">
          <cell r="D118" t="str">
            <v>GB00BD8HBD32</v>
          </cell>
          <cell r="E118" t="str">
            <v>CSH LN</v>
          </cell>
          <cell r="F118" t="str">
            <v/>
          </cell>
          <cell r="G118" t="str">
            <v>Rental</v>
          </cell>
          <cell r="H118" t="str">
            <v>Residential</v>
          </cell>
          <cell r="I118" t="str">
            <v>YES</v>
          </cell>
          <cell r="J118" t="str">
            <v/>
          </cell>
          <cell r="K118">
            <v>45016</v>
          </cell>
          <cell r="L118" t="str">
            <v>Biannual</v>
          </cell>
          <cell r="M118" t="str">
            <v>OUT</v>
          </cell>
          <cell r="N118" t="str">
            <v>YES</v>
          </cell>
          <cell r="O118" t="str">
            <v>OUT</v>
          </cell>
        </row>
        <row r="119">
          <cell r="D119" t="str">
            <v>SE0006342333</v>
          </cell>
          <cell r="E119" t="str">
            <v>NP3 SS Equity</v>
          </cell>
          <cell r="F119" t="str">
            <v>Y</v>
          </cell>
          <cell r="G119" t="str">
            <v>Rental</v>
          </cell>
          <cell r="H119" t="str">
            <v>Diversified</v>
          </cell>
          <cell r="I119" t="str">
            <v>NO</v>
          </cell>
          <cell r="J119">
            <v>0.50868783873724999</v>
          </cell>
          <cell r="K119">
            <v>44926</v>
          </cell>
          <cell r="L119" t="str">
            <v>Quarterly</v>
          </cell>
          <cell r="M119">
            <v>45331</v>
          </cell>
          <cell r="N119" t="str">
            <v>No</v>
          </cell>
          <cell r="O119">
            <v>0.32762634226928</v>
          </cell>
        </row>
        <row r="120">
          <cell r="D120" t="str">
            <v>GB00BYRJ5J14</v>
          </cell>
          <cell r="E120" t="str">
            <v>PHP LN</v>
          </cell>
          <cell r="F120" t="str">
            <v>Y</v>
          </cell>
          <cell r="G120" t="str">
            <v>Rental</v>
          </cell>
          <cell r="H120" t="str">
            <v>Health Care</v>
          </cell>
          <cell r="I120" t="str">
            <v>YES</v>
          </cell>
          <cell r="J120">
            <v>0.98674567288296</v>
          </cell>
          <cell r="K120">
            <v>45107</v>
          </cell>
          <cell r="L120" t="str">
            <v>Biannual</v>
          </cell>
          <cell r="M120">
            <v>45336</v>
          </cell>
          <cell r="N120" t="str">
            <v>YES</v>
          </cell>
          <cell r="O120">
            <v>-0.21598451327433632</v>
          </cell>
        </row>
        <row r="121">
          <cell r="D121" t="str">
            <v>GB00BK7YQK64</v>
          </cell>
          <cell r="E121" t="str">
            <v>HMSO LN</v>
          </cell>
          <cell r="F121" t="str">
            <v>Y</v>
          </cell>
          <cell r="G121" t="str">
            <v>Rental</v>
          </cell>
          <cell r="H121" t="str">
            <v>Retail</v>
          </cell>
          <cell r="I121" t="str">
            <v>YES</v>
          </cell>
          <cell r="J121">
            <v>0.77643032830231995</v>
          </cell>
          <cell r="K121">
            <v>45107</v>
          </cell>
          <cell r="L121" t="str">
            <v>Biannual</v>
          </cell>
          <cell r="M121">
            <v>45347</v>
          </cell>
          <cell r="N121" t="str">
            <v>YES</v>
          </cell>
          <cell r="O121">
            <v>-0.52499999999999991</v>
          </cell>
        </row>
        <row r="122">
          <cell r="D122" t="str">
            <v>GB0006928617</v>
          </cell>
          <cell r="E122" t="str">
            <v>UTG LN</v>
          </cell>
          <cell r="F122" t="str">
            <v>Y</v>
          </cell>
          <cell r="G122" t="str">
            <v>Rental</v>
          </cell>
          <cell r="H122" t="str">
            <v>Residential</v>
          </cell>
          <cell r="I122" t="str">
            <v>YES</v>
          </cell>
          <cell r="J122">
            <v>0.79840883992233003</v>
          </cell>
          <cell r="K122">
            <v>45107</v>
          </cell>
          <cell r="L122" t="str">
            <v>Biannual</v>
          </cell>
          <cell r="M122">
            <v>45349</v>
          </cell>
          <cell r="N122" t="str">
            <v>YES</v>
          </cell>
          <cell r="O122">
            <v>3.953248539016796E-3</v>
          </cell>
        </row>
        <row r="123">
          <cell r="D123" t="str">
            <v>LU1250154413</v>
          </cell>
          <cell r="E123" t="str">
            <v>ADJ GR</v>
          </cell>
          <cell r="F123" t="str">
            <v/>
          </cell>
          <cell r="G123" t="e">
            <v>#N/A</v>
          </cell>
          <cell r="H123" t="e">
            <v>#N/A</v>
          </cell>
          <cell r="I123" t="e">
            <v>#N/A</v>
          </cell>
          <cell r="J123" t="str">
            <v/>
          </cell>
          <cell r="K123">
            <v>45016</v>
          </cell>
          <cell r="L123" t="str">
            <v>Quarterly</v>
          </cell>
          <cell r="M123" t="str">
            <v>OUT</v>
          </cell>
          <cell r="N123" t="str">
            <v>YES</v>
          </cell>
          <cell r="O123" t="e">
            <v>#N/A</v>
          </cell>
        </row>
        <row r="124">
          <cell r="D124" t="str">
            <v>GB0007990962</v>
          </cell>
          <cell r="E124" t="str">
            <v>SHB LN</v>
          </cell>
          <cell r="F124" t="str">
            <v/>
          </cell>
          <cell r="G124" t="e">
            <v>#N/A</v>
          </cell>
          <cell r="H124" t="e">
            <v>#N/A</v>
          </cell>
          <cell r="I124" t="e">
            <v>#N/A</v>
          </cell>
          <cell r="J124" t="str">
            <v/>
          </cell>
          <cell r="K124">
            <v>44834</v>
          </cell>
          <cell r="L124" t="str">
            <v>Biannual</v>
          </cell>
          <cell r="M124" t="str">
            <v>OUT</v>
          </cell>
          <cell r="N124" t="str">
            <v>YES</v>
          </cell>
          <cell r="O124" t="str">
            <v>OUT</v>
          </cell>
        </row>
        <row r="125">
          <cell r="D125" t="str">
            <v>GB00BJP5HK17</v>
          </cell>
          <cell r="E125" t="str">
            <v>HOME LN Equity</v>
          </cell>
          <cell r="F125" t="str">
            <v/>
          </cell>
          <cell r="G125" t="e">
            <v>#N/A</v>
          </cell>
          <cell r="H125" t="e">
            <v>#N/A</v>
          </cell>
          <cell r="I125" t="str">
            <v>YES</v>
          </cell>
          <cell r="J125" t="str">
            <v/>
          </cell>
          <cell r="K125">
            <v>44620</v>
          </cell>
          <cell r="L125" t="str">
            <v>Biannual</v>
          </cell>
          <cell r="M125" t="str">
            <v>OUT</v>
          </cell>
          <cell r="N125" t="str">
            <v>YES</v>
          </cell>
          <cell r="O125" t="str">
            <v>OUT</v>
          </cell>
        </row>
        <row r="126">
          <cell r="D126" t="str">
            <v>BE0003770840</v>
          </cell>
          <cell r="E126" t="str">
            <v>LEAS BB</v>
          </cell>
          <cell r="F126" t="str">
            <v/>
          </cell>
          <cell r="G126" t="e">
            <v>#N/A</v>
          </cell>
          <cell r="H126" t="e">
            <v>#N/A</v>
          </cell>
          <cell r="I126" t="e">
            <v>#N/A</v>
          </cell>
          <cell r="J126" t="str">
            <v/>
          </cell>
          <cell r="K126">
            <v>44742</v>
          </cell>
          <cell r="L126" t="str">
            <v>Quarterly</v>
          </cell>
          <cell r="M126" t="str">
            <v>OUT</v>
          </cell>
          <cell r="N126" t="str">
            <v>YES</v>
          </cell>
          <cell r="O126" t="str">
            <v>OUT</v>
          </cell>
        </row>
        <row r="127">
          <cell r="D127">
            <v>0</v>
          </cell>
          <cell r="E127" t="str">
            <v>BEFB BB</v>
          </cell>
          <cell r="K127" t="str">
            <v>OUT</v>
          </cell>
          <cell r="L127" t="str">
            <v>Quarterly</v>
          </cell>
          <cell r="M127" t="str">
            <v>OUT</v>
          </cell>
          <cell r="N127" t="str">
            <v>YES</v>
          </cell>
          <cell r="O127" t="str">
            <v>OUT</v>
          </cell>
        </row>
        <row r="128">
          <cell r="D128" t="str">
            <v>DE0005008007</v>
          </cell>
          <cell r="E128" t="str">
            <v>ADL GR</v>
          </cell>
          <cell r="F128" t="str">
            <v/>
          </cell>
          <cell r="J128" t="str">
            <v/>
          </cell>
          <cell r="K128" t="str">
            <v>OUT</v>
          </cell>
          <cell r="L128" t="str">
            <v>Quarterly</v>
          </cell>
          <cell r="M128" t="str">
            <v>OUT</v>
          </cell>
          <cell r="N128" t="str">
            <v>YES</v>
          </cell>
          <cell r="O128" t="str">
            <v>OUT</v>
          </cell>
        </row>
        <row r="129">
          <cell r="F129" t="str">
            <v/>
          </cell>
          <cell r="J129" t="str">
            <v/>
          </cell>
          <cell r="K129" t="str">
            <v>OUT</v>
          </cell>
          <cell r="M129" t="str">
            <v>OUT</v>
          </cell>
          <cell r="N129" t="str">
            <v>YES</v>
          </cell>
          <cell r="O129" t="str">
            <v>OUT</v>
          </cell>
        </row>
        <row r="130">
          <cell r="D130" t="str">
            <v>DE000A0LD2U1</v>
          </cell>
          <cell r="E130" t="str">
            <v>AOX GY</v>
          </cell>
          <cell r="F130" t="str">
            <v/>
          </cell>
          <cell r="J130" t="str">
            <v/>
          </cell>
          <cell r="K130" t="str">
            <v>OUT</v>
          </cell>
          <cell r="L130" t="str">
            <v>Quarterly</v>
          </cell>
          <cell r="M130" t="str">
            <v>OUT</v>
          </cell>
          <cell r="N130" t="str">
            <v>YES</v>
          </cell>
          <cell r="O130" t="str">
            <v>OUT</v>
          </cell>
        </row>
        <row r="131">
          <cell r="F131" t="str">
            <v/>
          </cell>
          <cell r="J131" t="str">
            <v/>
          </cell>
          <cell r="K131" t="str">
            <v>OUT</v>
          </cell>
          <cell r="M131" t="str">
            <v>OUT</v>
          </cell>
          <cell r="O131" t="str">
            <v>OUT</v>
          </cell>
        </row>
        <row r="132">
          <cell r="D132" t="str">
            <v>ES0105026001</v>
          </cell>
          <cell r="E132" t="str">
            <v>AXIA SM</v>
          </cell>
          <cell r="F132" t="str">
            <v/>
          </cell>
          <cell r="J132" t="str">
            <v/>
          </cell>
          <cell r="K132" t="str">
            <v>OUT</v>
          </cell>
          <cell r="L132" t="str">
            <v>Biannual</v>
          </cell>
          <cell r="M132" t="str">
            <v>OUT</v>
          </cell>
          <cell r="N132" t="str">
            <v>YES</v>
          </cell>
          <cell r="O132" t="str">
            <v>OUT</v>
          </cell>
        </row>
        <row r="133">
          <cell r="F133" t="str">
            <v/>
          </cell>
          <cell r="J133" t="str">
            <v/>
          </cell>
          <cell r="K133" t="str">
            <v>OUT</v>
          </cell>
          <cell r="M133" t="str">
            <v>OUT</v>
          </cell>
          <cell r="O133" t="str">
            <v>OUT</v>
          </cell>
        </row>
        <row r="134">
          <cell r="D134" t="str">
            <v>AT00BUWOG001</v>
          </cell>
          <cell r="E134" t="str">
            <v>BWO GR</v>
          </cell>
          <cell r="F134" t="str">
            <v/>
          </cell>
          <cell r="J134" t="str">
            <v/>
          </cell>
          <cell r="K134" t="str">
            <v>OUT</v>
          </cell>
          <cell r="L134" t="str">
            <v>Quarterly</v>
          </cell>
          <cell r="M134" t="str">
            <v>OUT</v>
          </cell>
          <cell r="N134" t="str">
            <v>YES</v>
          </cell>
          <cell r="O134" t="str">
            <v>OUT</v>
          </cell>
        </row>
        <row r="135">
          <cell r="D135" t="str">
            <v>GB0001741544</v>
          </cell>
          <cell r="E135" t="str">
            <v>CAL LN</v>
          </cell>
          <cell r="F135" t="str">
            <v/>
          </cell>
          <cell r="J135" t="str">
            <v/>
          </cell>
          <cell r="K135" t="str">
            <v>OUT</v>
          </cell>
          <cell r="L135" t="str">
            <v>Biannual</v>
          </cell>
          <cell r="M135" t="str">
            <v>OUT</v>
          </cell>
          <cell r="N135" t="str">
            <v>YES</v>
          </cell>
          <cell r="O135" t="str">
            <v>OUT</v>
          </cell>
        </row>
        <row r="136">
          <cell r="F136" t="str">
            <v/>
          </cell>
          <cell r="J136" t="str">
            <v/>
          </cell>
          <cell r="K136" t="str">
            <v>OUT</v>
          </cell>
          <cell r="M136" t="str">
            <v>OUT</v>
          </cell>
          <cell r="N136" t="str">
            <v>YES</v>
          </cell>
          <cell r="O136" t="str">
            <v>OUT</v>
          </cell>
        </row>
        <row r="137">
          <cell r="D137" t="str">
            <v>GB0002502036</v>
          </cell>
          <cell r="E137" t="str">
            <v>DJAN LN</v>
          </cell>
          <cell r="F137" t="str">
            <v/>
          </cell>
          <cell r="J137" t="str">
            <v/>
          </cell>
          <cell r="K137" t="str">
            <v>OUT</v>
          </cell>
          <cell r="L137" t="str">
            <v>Biannual</v>
          </cell>
          <cell r="M137" t="str">
            <v>OUT</v>
          </cell>
          <cell r="N137" t="str">
            <v>NO</v>
          </cell>
          <cell r="O137" t="str">
            <v>OUT</v>
          </cell>
        </row>
        <row r="138">
          <cell r="D138" t="str">
            <v>FR0000034431</v>
          </cell>
          <cell r="E138" t="str">
            <v>FDPA FP</v>
          </cell>
          <cell r="F138" t="str">
            <v/>
          </cell>
          <cell r="J138" t="str">
            <v/>
          </cell>
          <cell r="K138" t="str">
            <v>OUT</v>
          </cell>
          <cell r="M138" t="str">
            <v>OUT</v>
          </cell>
          <cell r="O138" t="str">
            <v>OUT</v>
          </cell>
        </row>
        <row r="139">
          <cell r="D139" t="str">
            <v>GB00B8460Z43</v>
          </cell>
          <cell r="E139" t="str">
            <v>DIGS LN</v>
          </cell>
          <cell r="F139" t="str">
            <v/>
          </cell>
          <cell r="J139" t="str">
            <v/>
          </cell>
          <cell r="K139" t="str">
            <v>OUT</v>
          </cell>
          <cell r="L139" t="str">
            <v>Biannual</v>
          </cell>
          <cell r="M139" t="str">
            <v>OUT</v>
          </cell>
          <cell r="N139" t="str">
            <v>YES</v>
          </cell>
          <cell r="O139" t="str">
            <v>OUT</v>
          </cell>
        </row>
        <row r="140">
          <cell r="D140" t="str">
            <v>IE00BBR67J55</v>
          </cell>
          <cell r="E140" t="str">
            <v>GRN ID</v>
          </cell>
          <cell r="F140" t="str">
            <v/>
          </cell>
          <cell r="J140" t="str">
            <v/>
          </cell>
          <cell r="K140" t="str">
            <v>OUT</v>
          </cell>
          <cell r="L140" t="str">
            <v>Biannual</v>
          </cell>
          <cell r="M140" t="str">
            <v>OUT</v>
          </cell>
          <cell r="N140" t="str">
            <v>YES</v>
          </cell>
          <cell r="O140" t="str">
            <v>OUT</v>
          </cell>
        </row>
        <row r="141">
          <cell r="D141" t="str">
            <v>GB00B0PPFY88</v>
          </cell>
          <cell r="E141" t="str">
            <v>HSTN LN</v>
          </cell>
          <cell r="F141" t="str">
            <v/>
          </cell>
          <cell r="J141" t="str">
            <v/>
          </cell>
          <cell r="K141" t="str">
            <v>OUT</v>
          </cell>
          <cell r="L141" t="str">
            <v>Biannual</v>
          </cell>
          <cell r="M141" t="str">
            <v>OUT</v>
          </cell>
          <cell r="N141" t="str">
            <v>YES</v>
          </cell>
          <cell r="O141" t="str">
            <v>OUT</v>
          </cell>
        </row>
        <row r="142">
          <cell r="D142" t="str">
            <v>SE0005594728</v>
          </cell>
          <cell r="E142" t="str">
            <v>DCARB SS Equity</v>
          </cell>
          <cell r="F142" t="str">
            <v/>
          </cell>
          <cell r="J142" t="str">
            <v/>
          </cell>
          <cell r="K142" t="str">
            <v>OUT</v>
          </cell>
          <cell r="L142" t="str">
            <v>Quarterly</v>
          </cell>
          <cell r="M142" t="str">
            <v>OUT</v>
          </cell>
          <cell r="N142" t="str">
            <v>YES</v>
          </cell>
          <cell r="O142" t="str">
            <v>OUT</v>
          </cell>
        </row>
        <row r="143">
          <cell r="D143">
            <v>0</v>
          </cell>
          <cell r="E143" t="str">
            <v>HEMF SS Equity</v>
          </cell>
          <cell r="F143" t="str">
            <v/>
          </cell>
          <cell r="J143" t="str">
            <v/>
          </cell>
          <cell r="K143" t="str">
            <v>OUT</v>
          </cell>
          <cell r="M143" t="str">
            <v>OUT</v>
          </cell>
          <cell r="N143" t="str">
            <v>YES</v>
          </cell>
          <cell r="O143" t="str">
            <v>OUT</v>
          </cell>
        </row>
        <row r="144">
          <cell r="D144" t="str">
            <v>IE00BGHQ1986</v>
          </cell>
          <cell r="E144" t="str">
            <v>HBRN ID</v>
          </cell>
          <cell r="J144" t="str">
            <v/>
          </cell>
          <cell r="K144" t="str">
            <v>OUT</v>
          </cell>
          <cell r="L144" t="str">
            <v>Biannual</v>
          </cell>
          <cell r="M144" t="str">
            <v>OUT</v>
          </cell>
          <cell r="N144" t="str">
            <v>YES</v>
          </cell>
          <cell r="O144" t="str">
            <v>OUT</v>
          </cell>
        </row>
        <row r="145">
          <cell r="D145" t="str">
            <v>ES0105019006</v>
          </cell>
          <cell r="E145" t="str">
            <v>HIS SM</v>
          </cell>
          <cell r="F145" t="str">
            <v/>
          </cell>
          <cell r="J145" t="str">
            <v/>
          </cell>
          <cell r="K145" t="str">
            <v>OUT</v>
          </cell>
          <cell r="L145" t="str">
            <v>Quarterly</v>
          </cell>
          <cell r="M145" t="str">
            <v>OUT</v>
          </cell>
          <cell r="N145" t="str">
            <v>YES</v>
          </cell>
          <cell r="O145" t="str">
            <v>OUT</v>
          </cell>
        </row>
        <row r="146">
          <cell r="D146" t="str">
            <v>GB0006834344</v>
          </cell>
          <cell r="E146" t="str">
            <v>INTU LN</v>
          </cell>
          <cell r="F146" t="str">
            <v/>
          </cell>
          <cell r="J146" t="str">
            <v/>
          </cell>
          <cell r="K146" t="str">
            <v>OUT</v>
          </cell>
          <cell r="L146" t="str">
            <v>Biannual</v>
          </cell>
          <cell r="M146" t="str">
            <v>OUT</v>
          </cell>
          <cell r="N146" t="str">
            <v>YES</v>
          </cell>
          <cell r="O146" t="str">
            <v>OUT</v>
          </cell>
        </row>
        <row r="147">
          <cell r="D147" t="str">
            <v>JE00BJT32513</v>
          </cell>
          <cell r="E147" t="str">
            <v>KWE LN</v>
          </cell>
          <cell r="F147" t="str">
            <v/>
          </cell>
          <cell r="J147" t="str">
            <v/>
          </cell>
          <cell r="K147" t="str">
            <v>OUT</v>
          </cell>
          <cell r="L147" t="str">
            <v>Biannual</v>
          </cell>
          <cell r="M147" t="str">
            <v>OUT</v>
          </cell>
          <cell r="N147" t="str">
            <v>YES</v>
          </cell>
          <cell r="O147" t="str">
            <v>OUT</v>
          </cell>
        </row>
        <row r="148">
          <cell r="D148" t="str">
            <v>SE0016101679</v>
          </cell>
          <cell r="E148" t="str">
            <v>KFASTB SS Equity</v>
          </cell>
          <cell r="F148" t="str">
            <v/>
          </cell>
          <cell r="K148" t="str">
            <v>OUT</v>
          </cell>
          <cell r="L148" t="str">
            <v>Quarterly</v>
          </cell>
          <cell r="M148" t="str">
            <v>OUT</v>
          </cell>
          <cell r="N148" t="str">
            <v>YES</v>
          </cell>
          <cell r="O148" t="str">
            <v>OUT</v>
          </cell>
        </row>
        <row r="149">
          <cell r="D149" t="str">
            <v>SE0006593919</v>
          </cell>
          <cell r="E149" t="str">
            <v>KLOV SS</v>
          </cell>
          <cell r="F149" t="str">
            <v/>
          </cell>
          <cell r="J149" t="str">
            <v/>
          </cell>
          <cell r="K149" t="str">
            <v>OUT</v>
          </cell>
          <cell r="L149" t="str">
            <v>Quarterly</v>
          </cell>
          <cell r="M149" t="str">
            <v>OUT</v>
          </cell>
          <cell r="N149" t="str">
            <v>YES</v>
          </cell>
          <cell r="O149" t="str">
            <v>OUT</v>
          </cell>
        </row>
        <row r="150">
          <cell r="D150" t="str">
            <v>SE0000549412</v>
          </cell>
          <cell r="E150" t="str">
            <v>KLED SS</v>
          </cell>
          <cell r="F150" t="str">
            <v/>
          </cell>
          <cell r="J150" t="str">
            <v/>
          </cell>
          <cell r="K150" t="str">
            <v>OUT</v>
          </cell>
          <cell r="L150" t="str">
            <v>Quarterly</v>
          </cell>
          <cell r="M150" t="str">
            <v>OUT</v>
          </cell>
          <cell r="N150" t="str">
            <v>YES</v>
          </cell>
          <cell r="O150" t="str">
            <v>OUT</v>
          </cell>
        </row>
        <row r="151">
          <cell r="F151" t="str">
            <v/>
          </cell>
          <cell r="J151" t="str">
            <v/>
          </cell>
          <cell r="K151" t="str">
            <v>OUT</v>
          </cell>
          <cell r="M151" t="str">
            <v>OUT</v>
          </cell>
          <cell r="N151" t="str">
            <v>NO</v>
          </cell>
          <cell r="O151" t="str">
            <v>OUT</v>
          </cell>
        </row>
        <row r="152">
          <cell r="E152" t="str">
            <v>NPRO NO</v>
          </cell>
          <cell r="F152" t="str">
            <v/>
          </cell>
          <cell r="J152" t="str">
            <v/>
          </cell>
          <cell r="K152" t="str">
            <v>OUT</v>
          </cell>
          <cell r="L152" t="str">
            <v>Quarterly</v>
          </cell>
          <cell r="M152" t="str">
            <v>OUT</v>
          </cell>
          <cell r="O152" t="str">
            <v>OUT</v>
          </cell>
        </row>
        <row r="153">
          <cell r="D153" t="str">
            <v>IM00BH3JLY32</v>
          </cell>
          <cell r="E153" t="str">
            <v>RDI LN</v>
          </cell>
          <cell r="F153" t="str">
            <v/>
          </cell>
          <cell r="J153" t="str">
            <v/>
          </cell>
          <cell r="K153" t="str">
            <v>OUT</v>
          </cell>
          <cell r="L153" t="str">
            <v>Biannual</v>
          </cell>
          <cell r="M153" t="str">
            <v>OUT</v>
          </cell>
          <cell r="N153" t="str">
            <v>YES</v>
          </cell>
          <cell r="O153" t="str">
            <v>OUT</v>
          </cell>
        </row>
        <row r="154">
          <cell r="D154" t="str">
            <v>SE0009161052</v>
          </cell>
          <cell r="E154" t="str">
            <v>SAGAA SS</v>
          </cell>
          <cell r="F154" t="str">
            <v/>
          </cell>
          <cell r="J154" t="str">
            <v/>
          </cell>
          <cell r="K154" t="str">
            <v>OUT</v>
          </cell>
          <cell r="L154" t="str">
            <v>Quarterly</v>
          </cell>
          <cell r="M154" t="str">
            <v>OUT</v>
          </cell>
          <cell r="N154" t="str">
            <v>NO</v>
          </cell>
          <cell r="O154" t="str">
            <v>OUT</v>
          </cell>
        </row>
        <row r="155">
          <cell r="D155" t="str">
            <v>FI0009006829</v>
          </cell>
          <cell r="E155" t="str">
            <v>SDA1V FH</v>
          </cell>
          <cell r="F155" t="str">
            <v/>
          </cell>
          <cell r="J155" t="str">
            <v/>
          </cell>
          <cell r="K155" t="str">
            <v>OUT</v>
          </cell>
          <cell r="L155" t="str">
            <v>Quarterly</v>
          </cell>
          <cell r="M155" t="str">
            <v>OUT</v>
          </cell>
          <cell r="N155" t="str">
            <v>YES</v>
          </cell>
          <cell r="O155" t="str">
            <v>OUT</v>
          </cell>
        </row>
        <row r="156">
          <cell r="F156" t="str">
            <v/>
          </cell>
          <cell r="J156" t="str">
            <v/>
          </cell>
          <cell r="K156" t="str">
            <v>OUT</v>
          </cell>
          <cell r="L156" t="str">
            <v>Quarterly</v>
          </cell>
          <cell r="M156" t="str">
            <v>OUT</v>
          </cell>
          <cell r="N156" t="str">
            <v>YES</v>
          </cell>
          <cell r="O156" t="str">
            <v>OUT</v>
          </cell>
        </row>
        <row r="157">
          <cell r="D157" t="str">
            <v>DE000A12B8Z4</v>
          </cell>
          <cell r="E157" t="str">
            <v>TLG GR</v>
          </cell>
          <cell r="F157" t="str">
            <v/>
          </cell>
          <cell r="J157" t="str">
            <v/>
          </cell>
          <cell r="K157" t="str">
            <v>OUT</v>
          </cell>
          <cell r="L157" t="str">
            <v>Quarterly</v>
          </cell>
          <cell r="M157" t="str">
            <v>OUT</v>
          </cell>
          <cell r="N157" t="str">
            <v>YES</v>
          </cell>
          <cell r="O157" t="str">
            <v>OUT</v>
          </cell>
        </row>
        <row r="158">
          <cell r="D158" t="str">
            <v>SE0005932795</v>
          </cell>
          <cell r="E158" t="str">
            <v>VICPB SS</v>
          </cell>
          <cell r="F158" t="str">
            <v/>
          </cell>
          <cell r="J158" t="str">
            <v/>
          </cell>
          <cell r="K158" t="str">
            <v>OUT</v>
          </cell>
          <cell r="L158" t="str">
            <v>Quarterly</v>
          </cell>
          <cell r="M158" t="str">
            <v>OUT</v>
          </cell>
          <cell r="N158" t="str">
            <v>YES</v>
          </cell>
          <cell r="O158" t="str">
            <v>OUT</v>
          </cell>
        </row>
        <row r="159">
          <cell r="D159" t="str">
            <v>DE000A1X3X33</v>
          </cell>
          <cell r="E159" t="str">
            <v>WCMK GR</v>
          </cell>
          <cell r="F159" t="str">
            <v/>
          </cell>
          <cell r="J159" t="str">
            <v/>
          </cell>
          <cell r="K159" t="str">
            <v>OUT</v>
          </cell>
          <cell r="L159" t="str">
            <v>Quarterly</v>
          </cell>
          <cell r="M159" t="str">
            <v>OUT</v>
          </cell>
          <cell r="N159" t="str">
            <v>YES</v>
          </cell>
          <cell r="O159" t="str">
            <v>OUT</v>
          </cell>
        </row>
        <row r="160">
          <cell r="D160" t="str">
            <v>BE0003724383</v>
          </cell>
          <cell r="E160" t="str">
            <v>WEHB BB</v>
          </cell>
          <cell r="F160" t="str">
            <v/>
          </cell>
          <cell r="J160" t="str">
            <v/>
          </cell>
          <cell r="K160" t="str">
            <v>OUT</v>
          </cell>
          <cell r="L160" t="str">
            <v>Biannual</v>
          </cell>
          <cell r="M160" t="str">
            <v>OUT</v>
          </cell>
          <cell r="N160" t="str">
            <v>NO</v>
          </cell>
          <cell r="O160" t="str">
            <v>OUT</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6"/>
      <sheetData sheetId="47"/>
      <sheetData sheetId="48"/>
      <sheetData sheetId="4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epra.com/finance/financial-reporting/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I282"/>
  <sheetViews>
    <sheetView zoomScale="80" zoomScaleNormal="80" workbookViewId="0">
      <pane xSplit="1" ySplit="10" topLeftCell="B11" activePane="bottomRight" state="frozen"/>
      <selection pane="topRight" activeCell="B1" sqref="B1"/>
      <selection pane="bottomLeft" activeCell="A11" sqref="A11"/>
      <selection pane="bottomRight" activeCell="G11" sqref="G11:G118"/>
    </sheetView>
  </sheetViews>
  <sheetFormatPr defaultColWidth="9" defaultRowHeight="14" x14ac:dyDescent="0.3"/>
  <cols>
    <col min="1" max="1" width="41.08203125" style="5" customWidth="1"/>
    <col min="2" max="2" width="12.08203125" style="6" customWidth="1"/>
    <col min="3" max="3" width="21.5" style="5" customWidth="1"/>
    <col min="4" max="4" width="13.75" style="6" customWidth="1"/>
    <col min="5" max="5" width="22.5" style="6" customWidth="1"/>
    <col min="6" max="6" width="7.5" style="6" customWidth="1"/>
    <col min="7" max="7" width="26.25" style="6" bestFit="1" customWidth="1"/>
    <col min="8" max="8" width="10.5" style="7" customWidth="1"/>
    <col min="9" max="9" width="9" style="8" customWidth="1"/>
    <col min="10" max="16384" width="9" style="8"/>
  </cols>
  <sheetData>
    <row r="2" spans="1:9" x14ac:dyDescent="0.3">
      <c r="C2" s="9"/>
    </row>
    <row r="3" spans="1:9" ht="14.5" x14ac:dyDescent="0.35">
      <c r="C3" s="10"/>
    </row>
    <row r="7" spans="1:9" x14ac:dyDescent="0.3">
      <c r="D7" s="8"/>
    </row>
    <row r="8" spans="1:9" x14ac:dyDescent="0.3">
      <c r="A8" s="9" t="s">
        <v>207</v>
      </c>
      <c r="D8" s="8"/>
    </row>
    <row r="9" spans="1:9" ht="17.149999999999999" customHeight="1" x14ac:dyDescent="0.35">
      <c r="A9" s="35" t="s">
        <v>297</v>
      </c>
      <c r="B9" s="11"/>
      <c r="C9" s="10"/>
    </row>
    <row r="10" spans="1:9" x14ac:dyDescent="0.3">
      <c r="A10" s="17" t="s">
        <v>208</v>
      </c>
      <c r="B10" s="18" t="s">
        <v>204</v>
      </c>
      <c r="C10" s="17" t="s">
        <v>32</v>
      </c>
      <c r="D10" s="18" t="s">
        <v>33</v>
      </c>
      <c r="E10" s="18" t="s">
        <v>34</v>
      </c>
      <c r="F10" s="18" t="s">
        <v>205</v>
      </c>
      <c r="G10" s="18" t="s">
        <v>206</v>
      </c>
    </row>
    <row r="11" spans="1:9" x14ac:dyDescent="0.3">
      <c r="A11" s="5" t="s">
        <v>227</v>
      </c>
      <c r="B11" s="6" t="s">
        <v>11</v>
      </c>
      <c r="C11" s="5" t="s">
        <v>228</v>
      </c>
      <c r="D11" s="6" t="s">
        <v>36</v>
      </c>
      <c r="E11" s="6" t="s">
        <v>42</v>
      </c>
      <c r="F11" s="6" t="s">
        <v>50</v>
      </c>
      <c r="G11" s="22">
        <f>VLOOKUP(C11,[3]DATA!$D:$O,12,)</f>
        <v>-0.44202175169442548</v>
      </c>
      <c r="H11" s="22"/>
      <c r="I11" s="37"/>
    </row>
    <row r="12" spans="1:9" x14ac:dyDescent="0.3">
      <c r="A12" t="str">
        <f>[1]SLI!$B$3</f>
        <v>ABRDN Property Income Trust</v>
      </c>
      <c r="B12" s="6" t="s">
        <v>11</v>
      </c>
      <c r="C12" s="5" t="s">
        <v>181</v>
      </c>
      <c r="D12" s="6" t="s">
        <v>36</v>
      </c>
      <c r="E12" s="6" t="s">
        <v>93</v>
      </c>
      <c r="F12" s="6" t="s">
        <v>38</v>
      </c>
      <c r="G12" s="22">
        <f>VLOOKUP(C12,[3]DATA!$D:$O,12,)</f>
        <v>-0.37454100367197063</v>
      </c>
      <c r="H12" s="22"/>
      <c r="I12" s="37"/>
    </row>
    <row r="13" spans="1:9" x14ac:dyDescent="0.3">
      <c r="A13" s="5" t="s">
        <v>151</v>
      </c>
      <c r="B13" s="6" t="s">
        <v>35</v>
      </c>
      <c r="C13" s="5" t="s">
        <v>152</v>
      </c>
      <c r="D13" s="6" t="s">
        <v>36</v>
      </c>
      <c r="E13" s="6" t="s">
        <v>40</v>
      </c>
      <c r="F13" s="6" t="s">
        <v>38</v>
      </c>
      <c r="G13" s="22">
        <f>VLOOKUP(C13,[3]DATA!$D:$O,12,)</f>
        <v>-0.27463344810244117</v>
      </c>
      <c r="H13" s="22"/>
      <c r="I13" s="37"/>
    </row>
    <row r="14" spans="1:9" x14ac:dyDescent="0.3">
      <c r="A14" s="5" t="s">
        <v>295</v>
      </c>
      <c r="B14" s="6" t="s">
        <v>11</v>
      </c>
      <c r="C14" s="5" t="s">
        <v>296</v>
      </c>
      <c r="D14" s="6" t="s">
        <v>36</v>
      </c>
      <c r="E14" s="6" t="s">
        <v>45</v>
      </c>
      <c r="F14" s="6" t="s">
        <v>38</v>
      </c>
      <c r="G14" s="22">
        <f>VLOOKUP(C14,[3]DATA!$D:$O,12,)</f>
        <v>-7.2999720783048394E-2</v>
      </c>
      <c r="H14" s="22"/>
      <c r="I14" s="37"/>
    </row>
    <row r="15" spans="1:9" x14ac:dyDescent="0.3">
      <c r="A15" s="5" t="s">
        <v>198</v>
      </c>
      <c r="B15" s="6" t="s">
        <v>69</v>
      </c>
      <c r="C15" s="5" t="s">
        <v>199</v>
      </c>
      <c r="D15" s="6" t="s">
        <v>36</v>
      </c>
      <c r="E15" s="6" t="s">
        <v>45</v>
      </c>
      <c r="F15" s="6" t="s">
        <v>38</v>
      </c>
      <c r="G15" s="22">
        <f>VLOOKUP(C15,[3]DATA!$D:$O,12,)</f>
        <v>-0.10987482614742694</v>
      </c>
      <c r="H15" s="22"/>
      <c r="I15" s="37"/>
    </row>
    <row r="16" spans="1:9" x14ac:dyDescent="0.3">
      <c r="A16" s="5" t="s">
        <v>290</v>
      </c>
      <c r="B16" s="6" t="s">
        <v>54</v>
      </c>
      <c r="C16" s="5" t="s">
        <v>291</v>
      </c>
      <c r="D16" s="6" t="s">
        <v>36</v>
      </c>
      <c r="E16" s="6" t="s">
        <v>42</v>
      </c>
      <c r="F16" s="6" t="s">
        <v>38</v>
      </c>
      <c r="G16" s="22">
        <f>VLOOKUP(C16,[3]DATA!$D:$O,12,)</f>
        <v>-0.18440838939453896</v>
      </c>
      <c r="H16" s="22"/>
      <c r="I16" s="37"/>
    </row>
    <row r="17" spans="1:9" x14ac:dyDescent="0.3">
      <c r="A17" s="5" t="s">
        <v>191</v>
      </c>
      <c r="B17" s="6" t="s">
        <v>51</v>
      </c>
      <c r="C17" s="5" t="s">
        <v>192</v>
      </c>
      <c r="D17" s="6" t="s">
        <v>67</v>
      </c>
      <c r="E17" s="6" t="s">
        <v>93</v>
      </c>
      <c r="F17" s="6" t="s">
        <v>38</v>
      </c>
      <c r="G17" s="22">
        <f>VLOOKUP(C17,[3]DATA!$D:$O,12,)</f>
        <v>-0.8589</v>
      </c>
      <c r="H17" s="22"/>
      <c r="I17" s="37"/>
    </row>
    <row r="18" spans="1:9" x14ac:dyDescent="0.3">
      <c r="A18" s="5" t="s">
        <v>210</v>
      </c>
      <c r="B18" s="6" t="s">
        <v>35</v>
      </c>
      <c r="C18" s="5" t="s">
        <v>209</v>
      </c>
      <c r="D18" s="6" t="s">
        <v>36</v>
      </c>
      <c r="E18" s="6" t="s">
        <v>37</v>
      </c>
      <c r="F18" s="6" t="s">
        <v>38</v>
      </c>
      <c r="G18" s="22">
        <f>VLOOKUP(C18,[3]DATA!$D:$O,12,)</f>
        <v>-0.28567782768476935</v>
      </c>
      <c r="H18" s="22"/>
      <c r="I18" s="37"/>
    </row>
    <row r="19" spans="1:9" x14ac:dyDescent="0.3">
      <c r="A19" s="5" t="s">
        <v>161</v>
      </c>
      <c r="B19" s="6" t="s">
        <v>11</v>
      </c>
      <c r="C19" s="5" t="s">
        <v>162</v>
      </c>
      <c r="D19" s="6" t="s">
        <v>36</v>
      </c>
      <c r="E19" s="6" t="s">
        <v>40</v>
      </c>
      <c r="F19" s="6" t="s">
        <v>38</v>
      </c>
      <c r="G19" s="22">
        <f>VLOOKUP(C19,[3]DATA!$D:$O,12,)</f>
        <v>-0.18485370051635108</v>
      </c>
      <c r="H19" s="22"/>
      <c r="I19" s="37"/>
    </row>
    <row r="20" spans="1:9" x14ac:dyDescent="0.3">
      <c r="A20" s="5" t="s">
        <v>215</v>
      </c>
      <c r="B20" s="6" t="s">
        <v>57</v>
      </c>
      <c r="C20" s="5" t="s">
        <v>216</v>
      </c>
      <c r="D20" s="6" t="s">
        <v>36</v>
      </c>
      <c r="E20" s="6" t="s">
        <v>45</v>
      </c>
      <c r="F20" s="6" t="s">
        <v>38</v>
      </c>
      <c r="G20" s="22">
        <f>VLOOKUP(C20,[3]DATA!$D:$O,12,)</f>
        <v>-0.21942364420240534</v>
      </c>
      <c r="H20" s="22"/>
      <c r="I20" s="37"/>
    </row>
    <row r="21" spans="1:9" x14ac:dyDescent="0.3">
      <c r="A21" s="5" t="s">
        <v>280</v>
      </c>
      <c r="B21" s="6" t="s">
        <v>11</v>
      </c>
      <c r="C21" s="5" t="s">
        <v>131</v>
      </c>
      <c r="D21" s="6" t="s">
        <v>36</v>
      </c>
      <c r="E21" s="6" t="s">
        <v>45</v>
      </c>
      <c r="F21" s="6" t="s">
        <v>50</v>
      </c>
      <c r="G21" s="22">
        <f>VLOOKUP(C21,[3]DATA!$D:$O,12,)</f>
        <v>-0.42782656421514831</v>
      </c>
      <c r="H21" s="22"/>
      <c r="I21" s="37"/>
    </row>
    <row r="22" spans="1:9" x14ac:dyDescent="0.3">
      <c r="A22" s="5" t="s">
        <v>122</v>
      </c>
      <c r="B22" s="6" t="s">
        <v>11</v>
      </c>
      <c r="C22" s="5" t="s">
        <v>123</v>
      </c>
      <c r="D22" s="6" t="s">
        <v>36</v>
      </c>
      <c r="E22" s="6" t="s">
        <v>49</v>
      </c>
      <c r="F22" s="6" t="s">
        <v>38</v>
      </c>
      <c r="G22" s="22">
        <f>VLOOKUP(C22,[3]DATA!$D:$O,12,)</f>
        <v>-9.129403794037938E-2</v>
      </c>
      <c r="H22" s="22"/>
      <c r="I22" s="37"/>
    </row>
    <row r="23" spans="1:9" x14ac:dyDescent="0.3">
      <c r="A23" s="5" t="s">
        <v>84</v>
      </c>
      <c r="B23" s="6" t="s">
        <v>11</v>
      </c>
      <c r="C23" s="5" t="s">
        <v>85</v>
      </c>
      <c r="D23" s="6" t="s">
        <v>36</v>
      </c>
      <c r="E23" s="6" t="s">
        <v>45</v>
      </c>
      <c r="F23" s="6" t="s">
        <v>50</v>
      </c>
      <c r="G23" s="22">
        <f>VLOOKUP(C23,[3]DATA!$D:$O,12,)</f>
        <v>-0.44891304347826089</v>
      </c>
      <c r="H23" s="22"/>
      <c r="I23" s="37"/>
    </row>
    <row r="24" spans="1:9" x14ac:dyDescent="0.3">
      <c r="A24" s="5" t="s">
        <v>79</v>
      </c>
      <c r="B24" s="6" t="s">
        <v>80</v>
      </c>
      <c r="C24" s="5" t="s">
        <v>81</v>
      </c>
      <c r="D24" s="6" t="s">
        <v>36</v>
      </c>
      <c r="E24" s="6" t="s">
        <v>52</v>
      </c>
      <c r="F24" s="6" t="s">
        <v>50</v>
      </c>
      <c r="G24" s="22">
        <f>VLOOKUP(C24,[3]DATA!$D:$O,12,)</f>
        <v>-0.28705824607329833</v>
      </c>
      <c r="H24" s="22"/>
      <c r="I24" s="37"/>
    </row>
    <row r="25" spans="1:9" x14ac:dyDescent="0.3">
      <c r="A25" s="5" t="s">
        <v>98</v>
      </c>
      <c r="B25" s="6" t="s">
        <v>54</v>
      </c>
      <c r="C25" s="5" t="s">
        <v>99</v>
      </c>
      <c r="D25" s="6" t="s">
        <v>36</v>
      </c>
      <c r="E25" s="6" t="s">
        <v>37</v>
      </c>
      <c r="F25" s="6" t="s">
        <v>38</v>
      </c>
      <c r="G25" s="22">
        <f>VLOOKUP(C25,[3]DATA!$D:$O,12,)</f>
        <v>-0.41267100544561031</v>
      </c>
      <c r="H25" s="22"/>
      <c r="I25" s="37"/>
    </row>
    <row r="26" spans="1:9" x14ac:dyDescent="0.3">
      <c r="A26" s="5" t="s">
        <v>134</v>
      </c>
      <c r="B26" s="6" t="s">
        <v>57</v>
      </c>
      <c r="C26" s="5" t="s">
        <v>135</v>
      </c>
      <c r="D26" s="6" t="s">
        <v>36</v>
      </c>
      <c r="E26" s="6" t="s">
        <v>93</v>
      </c>
      <c r="F26" s="6" t="s">
        <v>50</v>
      </c>
      <c r="G26" s="22">
        <f>VLOOKUP(C26,[3]DATA!$D:$O,12,)</f>
        <v>-0.23223810539790912</v>
      </c>
      <c r="H26" s="22"/>
      <c r="I26" s="37"/>
    </row>
    <row r="27" spans="1:9" x14ac:dyDescent="0.3">
      <c r="A27" s="5" t="s">
        <v>145</v>
      </c>
      <c r="B27" s="6" t="s">
        <v>57</v>
      </c>
      <c r="C27" s="5" t="s">
        <v>146</v>
      </c>
      <c r="D27" s="6" t="s">
        <v>36</v>
      </c>
      <c r="E27" s="6" t="s">
        <v>42</v>
      </c>
      <c r="F27" s="6" t="s">
        <v>50</v>
      </c>
      <c r="G27" s="22">
        <f>VLOOKUP(C27,[3]DATA!$D:$O,12,)</f>
        <v>0.17178667027434447</v>
      </c>
      <c r="H27" s="22"/>
      <c r="I27" s="37"/>
    </row>
    <row r="28" spans="1:9" x14ac:dyDescent="0.3">
      <c r="A28" s="5" t="s">
        <v>255</v>
      </c>
      <c r="B28" s="6" t="s">
        <v>57</v>
      </c>
      <c r="C28" s="5" t="s">
        <v>256</v>
      </c>
      <c r="D28" s="6" t="s">
        <v>36</v>
      </c>
      <c r="E28" s="6" t="s">
        <v>37</v>
      </c>
      <c r="F28" s="6" t="s">
        <v>50</v>
      </c>
      <c r="G28" s="22">
        <f>VLOOKUP(C28,[3]DATA!$D:$O,12,)</f>
        <v>-0.11581480692549462</v>
      </c>
      <c r="H28" s="22"/>
      <c r="I28" s="37"/>
    </row>
    <row r="29" spans="1:9" x14ac:dyDescent="0.3">
      <c r="A29" s="5" t="s">
        <v>61</v>
      </c>
      <c r="B29" s="6" t="s">
        <v>62</v>
      </c>
      <c r="C29" s="5" t="s">
        <v>211</v>
      </c>
      <c r="D29" s="6" t="s">
        <v>36</v>
      </c>
      <c r="E29" s="6" t="s">
        <v>37</v>
      </c>
      <c r="F29" s="6" t="s">
        <v>50</v>
      </c>
      <c r="G29" s="22">
        <f>VLOOKUP(C29,[3]DATA!$D:$O,12,)</f>
        <v>-0.4368141004323246</v>
      </c>
      <c r="H29" s="22"/>
      <c r="I29" s="37"/>
    </row>
    <row r="30" spans="1:9" x14ac:dyDescent="0.3">
      <c r="A30" s="5" t="s">
        <v>229</v>
      </c>
      <c r="B30" s="6" t="s">
        <v>11</v>
      </c>
      <c r="C30" s="5" t="s">
        <v>230</v>
      </c>
      <c r="D30" s="6" t="s">
        <v>36</v>
      </c>
      <c r="E30" s="6" t="s">
        <v>52</v>
      </c>
      <c r="F30" s="6" t="s">
        <v>38</v>
      </c>
      <c r="G30" s="22">
        <f>VLOOKUP(C30,[3]DATA!$D:$O,12,)</f>
        <v>-0.59178508857309708</v>
      </c>
      <c r="H30" s="22"/>
      <c r="I30" s="37"/>
    </row>
    <row r="31" spans="1:9" x14ac:dyDescent="0.3">
      <c r="A31" s="5" t="s">
        <v>59</v>
      </c>
      <c r="B31" s="6" t="s">
        <v>35</v>
      </c>
      <c r="C31" s="5" t="s">
        <v>60</v>
      </c>
      <c r="D31" s="6" t="s">
        <v>36</v>
      </c>
      <c r="E31" s="6" t="s">
        <v>45</v>
      </c>
      <c r="F31" s="6" t="s">
        <v>50</v>
      </c>
      <c r="G31" s="22">
        <f>VLOOKUP(C31,[3]DATA!$D:$O,12,)</f>
        <v>-0.34147243803181637</v>
      </c>
      <c r="H31" s="22"/>
      <c r="I31" s="37"/>
    </row>
    <row r="32" spans="1:9" x14ac:dyDescent="0.3">
      <c r="A32" s="5" t="s">
        <v>269</v>
      </c>
      <c r="B32" s="6" t="s">
        <v>57</v>
      </c>
      <c r="C32" s="5" t="s">
        <v>252</v>
      </c>
      <c r="D32" s="6" t="s">
        <v>36</v>
      </c>
      <c r="E32" s="6" t="s">
        <v>93</v>
      </c>
      <c r="F32" s="6" t="s">
        <v>50</v>
      </c>
      <c r="G32" s="22">
        <f>VLOOKUP(C32,[3]DATA!$D:$O,12,)</f>
        <v>-0.69063180827886717</v>
      </c>
      <c r="H32" s="22"/>
      <c r="I32" s="37"/>
    </row>
    <row r="33" spans="1:9" x14ac:dyDescent="0.3">
      <c r="A33" s="5" t="s">
        <v>129</v>
      </c>
      <c r="B33" s="6" t="s">
        <v>54</v>
      </c>
      <c r="C33" s="5" t="s">
        <v>130</v>
      </c>
      <c r="D33" s="6" t="s">
        <v>36</v>
      </c>
      <c r="E33" s="6" t="s">
        <v>45</v>
      </c>
      <c r="F33" s="6" t="s">
        <v>38</v>
      </c>
      <c r="G33" s="22">
        <f>VLOOKUP(C33,[3]DATA!$D:$O,12,)</f>
        <v>-0.5366608084358524</v>
      </c>
      <c r="H33" s="22"/>
      <c r="I33" s="37"/>
    </row>
    <row r="34" spans="1:9" x14ac:dyDescent="0.3">
      <c r="A34" s="5" t="s">
        <v>281</v>
      </c>
      <c r="B34" s="6" t="s">
        <v>11</v>
      </c>
      <c r="C34" s="5" t="s">
        <v>188</v>
      </c>
      <c r="D34" s="6" t="s">
        <v>36</v>
      </c>
      <c r="E34" s="6" t="s">
        <v>45</v>
      </c>
      <c r="F34" s="6" t="s">
        <v>38</v>
      </c>
      <c r="G34" s="22">
        <f>VLOOKUP(C34,[3]DATA!$D:$O,12,)</f>
        <v>-0.11320754716981141</v>
      </c>
      <c r="H34" s="22"/>
      <c r="I34" s="37"/>
    </row>
    <row r="35" spans="1:9" x14ac:dyDescent="0.3">
      <c r="A35" s="5" t="s">
        <v>259</v>
      </c>
      <c r="B35" s="6" t="s">
        <v>11</v>
      </c>
      <c r="C35" s="5" t="s">
        <v>262</v>
      </c>
      <c r="D35" s="6" t="s">
        <v>36</v>
      </c>
      <c r="E35" s="6" t="s">
        <v>45</v>
      </c>
      <c r="F35" s="6" t="s">
        <v>38</v>
      </c>
      <c r="G35" s="22">
        <f>VLOOKUP(C35,[3]DATA!$D:$O,12,)</f>
        <v>-0.1288384512683578</v>
      </c>
      <c r="H35" s="22"/>
      <c r="I35" s="37"/>
    </row>
    <row r="36" spans="1:9" x14ac:dyDescent="0.3">
      <c r="A36" s="5" t="s">
        <v>96</v>
      </c>
      <c r="B36" s="6" t="s">
        <v>11</v>
      </c>
      <c r="C36" s="5" t="s">
        <v>97</v>
      </c>
      <c r="D36" s="6" t="s">
        <v>36</v>
      </c>
      <c r="E36" s="6" t="s">
        <v>52</v>
      </c>
      <c r="F36" s="6" t="s">
        <v>38</v>
      </c>
      <c r="G36" s="22">
        <f>VLOOKUP(C36,[3]DATA!$D:$O,12,)</f>
        <v>-0.42810810810810807</v>
      </c>
      <c r="H36" s="22"/>
      <c r="I36" s="37"/>
    </row>
    <row r="37" spans="1:9" x14ac:dyDescent="0.3">
      <c r="A37" s="5" t="s">
        <v>196</v>
      </c>
      <c r="B37" s="6" t="s">
        <v>51</v>
      </c>
      <c r="C37" s="5" t="s">
        <v>197</v>
      </c>
      <c r="D37" s="6" t="s">
        <v>36</v>
      </c>
      <c r="E37" s="6" t="s">
        <v>37</v>
      </c>
      <c r="F37" s="6" t="s">
        <v>50</v>
      </c>
      <c r="G37" s="22">
        <f>VLOOKUP(C37,[3]DATA!$D:$O,12,)</f>
        <v>-0.41602952807803861</v>
      </c>
      <c r="H37" s="22"/>
      <c r="I37" s="37"/>
    </row>
    <row r="38" spans="1:9" x14ac:dyDescent="0.3">
      <c r="A38" s="5" t="s">
        <v>112</v>
      </c>
      <c r="B38" s="6" t="s">
        <v>51</v>
      </c>
      <c r="C38" s="5" t="s">
        <v>113</v>
      </c>
      <c r="D38" s="6" t="s">
        <v>36</v>
      </c>
      <c r="E38" s="6" t="s">
        <v>48</v>
      </c>
      <c r="F38" s="6" t="s">
        <v>50</v>
      </c>
      <c r="G38" s="22">
        <f>VLOOKUP(C38,[3]DATA!$D:$O,12,)</f>
        <v>-0.55555555555555558</v>
      </c>
      <c r="H38" s="22"/>
      <c r="I38" s="37"/>
    </row>
    <row r="39" spans="1:9" x14ac:dyDescent="0.3">
      <c r="A39" s="5" t="s">
        <v>292</v>
      </c>
      <c r="B39" s="6" t="s">
        <v>51</v>
      </c>
      <c r="C39" s="5" t="s">
        <v>293</v>
      </c>
      <c r="D39" s="6" t="s">
        <v>36</v>
      </c>
      <c r="E39" s="6" t="s">
        <v>93</v>
      </c>
      <c r="F39" s="6" t="s">
        <v>50</v>
      </c>
      <c r="G39" s="22">
        <f>VLOOKUP(C39,[3]DATA!$D:$O,12,)</f>
        <v>-0.74205820196173566</v>
      </c>
      <c r="H39" s="22"/>
      <c r="I39" s="37"/>
    </row>
    <row r="40" spans="1:9" x14ac:dyDescent="0.3">
      <c r="A40" s="5" t="s">
        <v>117</v>
      </c>
      <c r="B40" s="6" t="s">
        <v>57</v>
      </c>
      <c r="C40" s="5" t="s">
        <v>118</v>
      </c>
      <c r="D40" s="6" t="s">
        <v>36</v>
      </c>
      <c r="E40" s="6" t="s">
        <v>45</v>
      </c>
      <c r="F40" s="6" t="s">
        <v>38</v>
      </c>
      <c r="G40" s="22">
        <f>VLOOKUP(C40,[3]DATA!$D:$O,12,)</f>
        <v>-0.21098901098901102</v>
      </c>
      <c r="H40" s="22"/>
      <c r="I40" s="37"/>
    </row>
    <row r="41" spans="1:9" x14ac:dyDescent="0.3">
      <c r="A41" s="5" t="s">
        <v>46</v>
      </c>
      <c r="B41" s="6" t="s">
        <v>11</v>
      </c>
      <c r="C41" s="5" t="s">
        <v>47</v>
      </c>
      <c r="D41" s="6" t="s">
        <v>36</v>
      </c>
      <c r="E41" s="6" t="s">
        <v>48</v>
      </c>
      <c r="F41" s="6" t="s">
        <v>38</v>
      </c>
      <c r="G41" s="22">
        <f>VLOOKUP(C41,[3]DATA!$D:$O,12,)</f>
        <v>-0.25654745142213464</v>
      </c>
      <c r="H41" s="22"/>
      <c r="I41" s="37"/>
    </row>
    <row r="42" spans="1:9" x14ac:dyDescent="0.3">
      <c r="A42" s="5" t="s">
        <v>126</v>
      </c>
      <c r="B42" s="6" t="s">
        <v>127</v>
      </c>
      <c r="C42" s="5" t="s">
        <v>128</v>
      </c>
      <c r="D42" s="6" t="s">
        <v>36</v>
      </c>
      <c r="E42" s="6" t="s">
        <v>52</v>
      </c>
      <c r="F42" s="6" t="s">
        <v>50</v>
      </c>
      <c r="G42" s="22">
        <f>VLOOKUP(C42,[3]DATA!$D:$O,12,)</f>
        <v>-0.44561567164179106</v>
      </c>
      <c r="H42" s="22"/>
      <c r="I42" s="37"/>
    </row>
    <row r="43" spans="1:9" x14ac:dyDescent="0.3">
      <c r="A43" s="5" t="s">
        <v>71</v>
      </c>
      <c r="B43" s="6" t="s">
        <v>72</v>
      </c>
      <c r="C43" s="5" t="s">
        <v>257</v>
      </c>
      <c r="D43" s="6" t="s">
        <v>36</v>
      </c>
      <c r="E43" s="6" t="s">
        <v>37</v>
      </c>
      <c r="F43" s="6" t="s">
        <v>38</v>
      </c>
      <c r="G43" s="22">
        <f>VLOOKUP(C43,[3]DATA!$D:$O,12,)</f>
        <v>-0.40088564730398546</v>
      </c>
      <c r="H43" s="22"/>
      <c r="I43" s="37"/>
    </row>
    <row r="44" spans="1:9" x14ac:dyDescent="0.3">
      <c r="A44" s="5" t="s">
        <v>132</v>
      </c>
      <c r="B44" s="6" t="s">
        <v>57</v>
      </c>
      <c r="C44" s="5" t="s">
        <v>133</v>
      </c>
      <c r="D44" s="6" t="s">
        <v>36</v>
      </c>
      <c r="E44" s="6" t="s">
        <v>52</v>
      </c>
      <c r="F44" s="6" t="s">
        <v>50</v>
      </c>
      <c r="G44" s="22">
        <f>VLOOKUP(C44,[3]DATA!$D:$O,12,)</f>
        <v>-0.38654708520179371</v>
      </c>
      <c r="H44" s="22"/>
      <c r="I44" s="37"/>
    </row>
    <row r="45" spans="1:9" x14ac:dyDescent="0.3">
      <c r="A45" s="5" t="s">
        <v>193</v>
      </c>
      <c r="B45" s="6" t="s">
        <v>57</v>
      </c>
      <c r="C45" s="5" t="s">
        <v>274</v>
      </c>
      <c r="D45" s="6" t="s">
        <v>36</v>
      </c>
      <c r="E45" s="6" t="s">
        <v>45</v>
      </c>
      <c r="F45" s="6" t="s">
        <v>50</v>
      </c>
      <c r="G45" s="22">
        <f>VLOOKUP(C45,[3]DATA!$D:$O,12,)</f>
        <v>-0.4607111501316945</v>
      </c>
      <c r="H45" s="22"/>
      <c r="I45" s="37"/>
    </row>
    <row r="46" spans="1:9" x14ac:dyDescent="0.3">
      <c r="A46" s="5" t="s">
        <v>149</v>
      </c>
      <c r="B46" s="6" t="s">
        <v>54</v>
      </c>
      <c r="C46" s="5" t="s">
        <v>150</v>
      </c>
      <c r="D46" s="6" t="s">
        <v>36</v>
      </c>
      <c r="E46" s="6" t="s">
        <v>52</v>
      </c>
      <c r="F46" s="6" t="s">
        <v>38</v>
      </c>
      <c r="G46" s="22">
        <f>VLOOKUP(C46,[3]DATA!$D:$O,12,)</f>
        <v>-0.42203721841332031</v>
      </c>
      <c r="H46" s="22"/>
      <c r="I46" s="37"/>
    </row>
    <row r="47" spans="1:9" x14ac:dyDescent="0.3">
      <c r="A47" s="5" t="s">
        <v>65</v>
      </c>
      <c r="B47" s="6" t="s">
        <v>11</v>
      </c>
      <c r="C47" s="5" t="s">
        <v>66</v>
      </c>
      <c r="D47" s="6" t="s">
        <v>67</v>
      </c>
      <c r="E47" s="6" t="s">
        <v>48</v>
      </c>
      <c r="F47" s="6" t="s">
        <v>50</v>
      </c>
      <c r="G47" s="22">
        <f>VLOOKUP(C47,[3]DATA!$D:$O,12,)</f>
        <v>-0.2006349206349205</v>
      </c>
      <c r="H47" s="22"/>
      <c r="I47" s="37"/>
    </row>
    <row r="48" spans="1:9" x14ac:dyDescent="0.3">
      <c r="A48" s="5" t="s">
        <v>169</v>
      </c>
      <c r="B48" s="6" t="s">
        <v>51</v>
      </c>
      <c r="C48" s="5" t="s">
        <v>170</v>
      </c>
      <c r="D48" s="6" t="s">
        <v>36</v>
      </c>
      <c r="E48" s="6" t="s">
        <v>48</v>
      </c>
      <c r="F48" s="6" t="s">
        <v>50</v>
      </c>
      <c r="G48" s="22">
        <f>VLOOKUP(C48,[3]DATA!$D:$O,12,)</f>
        <v>-0.74048442906574397</v>
      </c>
      <c r="H48" s="22"/>
      <c r="I48" s="37"/>
    </row>
    <row r="49" spans="1:9" x14ac:dyDescent="0.3">
      <c r="A49" s="5" t="s">
        <v>260</v>
      </c>
      <c r="B49" s="6" t="s">
        <v>11</v>
      </c>
      <c r="C49" s="5" t="s">
        <v>263</v>
      </c>
      <c r="D49" s="6" t="s">
        <v>36</v>
      </c>
      <c r="E49" s="6" t="s">
        <v>45</v>
      </c>
      <c r="F49" s="6" t="s">
        <v>38</v>
      </c>
      <c r="G49" s="22">
        <f>VLOOKUP(C49,[3]DATA!$D:$O,12,)</f>
        <v>-0.46010101010101001</v>
      </c>
      <c r="H49" s="22"/>
      <c r="I49" s="37"/>
    </row>
    <row r="50" spans="1:9" x14ac:dyDescent="0.3">
      <c r="A50" s="5" t="s">
        <v>58</v>
      </c>
      <c r="B50" s="6" t="s">
        <v>51</v>
      </c>
      <c r="C50" s="5" t="s">
        <v>233</v>
      </c>
      <c r="D50" s="6" t="s">
        <v>36</v>
      </c>
      <c r="E50" s="6" t="s">
        <v>45</v>
      </c>
      <c r="F50" s="6" t="s">
        <v>38</v>
      </c>
      <c r="G50" s="22">
        <f>VLOOKUP(C50,[3]DATA!$D:$O,12,)</f>
        <v>-0.45303408146300916</v>
      </c>
      <c r="H50" s="22"/>
      <c r="I50" s="37"/>
    </row>
    <row r="51" spans="1:9" x14ac:dyDescent="0.3">
      <c r="A51" s="5" t="s">
        <v>187</v>
      </c>
      <c r="B51" s="6" t="s">
        <v>11</v>
      </c>
      <c r="C51" s="5" t="s">
        <v>231</v>
      </c>
      <c r="D51" s="6" t="s">
        <v>36</v>
      </c>
      <c r="E51" s="6" t="s">
        <v>37</v>
      </c>
      <c r="F51" s="6" t="s">
        <v>38</v>
      </c>
      <c r="G51" s="22">
        <f>VLOOKUP(C51,[3]DATA!$D:$O,12,)</f>
        <v>-0.52499999999999991</v>
      </c>
      <c r="H51" s="22"/>
      <c r="I51" s="37"/>
    </row>
    <row r="52" spans="1:9" x14ac:dyDescent="0.3">
      <c r="A52" s="5" t="s">
        <v>171</v>
      </c>
      <c r="B52" s="6" t="s">
        <v>11</v>
      </c>
      <c r="C52" s="5" t="s">
        <v>172</v>
      </c>
      <c r="D52" s="6" t="s">
        <v>36</v>
      </c>
      <c r="E52" s="6" t="s">
        <v>52</v>
      </c>
      <c r="F52" s="6" t="s">
        <v>38</v>
      </c>
      <c r="G52" s="22">
        <f>VLOOKUP(C52,[3]DATA!$D:$O,12,)</f>
        <v>-0.45269582909460837</v>
      </c>
      <c r="H52" s="22"/>
      <c r="I52" s="37"/>
    </row>
    <row r="53" spans="1:9" x14ac:dyDescent="0.3">
      <c r="A53" s="5" t="s">
        <v>189</v>
      </c>
      <c r="B53" s="6" t="s">
        <v>69</v>
      </c>
      <c r="C53" s="5" t="s">
        <v>190</v>
      </c>
      <c r="D53" s="6" t="s">
        <v>36</v>
      </c>
      <c r="E53" s="6" t="s">
        <v>45</v>
      </c>
      <c r="F53" s="6" t="s">
        <v>38</v>
      </c>
      <c r="G53" s="22">
        <f>VLOOKUP(C53,[3]DATA!$D:$O,12,)</f>
        <v>-0.33139790621975895</v>
      </c>
      <c r="H53" s="22"/>
      <c r="I53" s="37"/>
    </row>
    <row r="54" spans="1:9" x14ac:dyDescent="0.3">
      <c r="A54" s="5" t="s">
        <v>286</v>
      </c>
      <c r="B54" s="6" t="s">
        <v>35</v>
      </c>
      <c r="C54" s="8" t="str">
        <f>'[2]HOMIN '!$B$5</f>
        <v>BE0974409410</v>
      </c>
      <c r="D54" s="6" t="s">
        <v>36</v>
      </c>
      <c r="E54" s="6" t="s">
        <v>48</v>
      </c>
      <c r="F54" s="6" t="s">
        <v>38</v>
      </c>
      <c r="G54" s="22">
        <f>VLOOKUP(C54,[3]DATA!$D:$O,12,)</f>
        <v>-0.24205748865355514</v>
      </c>
      <c r="H54" s="22"/>
      <c r="I54" s="37"/>
    </row>
    <row r="55" spans="1:9" x14ac:dyDescent="0.3">
      <c r="A55" s="5" t="s">
        <v>110</v>
      </c>
      <c r="B55" s="6" t="s">
        <v>57</v>
      </c>
      <c r="C55" s="5" t="s">
        <v>111</v>
      </c>
      <c r="D55" s="6" t="s">
        <v>36</v>
      </c>
      <c r="E55" s="6" t="s">
        <v>45</v>
      </c>
      <c r="F55" s="6" t="s">
        <v>50</v>
      </c>
      <c r="G55" s="22">
        <f>VLOOKUP(C55,[3]DATA!$D:$O,12,)</f>
        <v>-0.19905123339658448</v>
      </c>
      <c r="H55" s="22"/>
      <c r="I55" s="37"/>
    </row>
    <row r="56" spans="1:9" x14ac:dyDescent="0.3">
      <c r="A56" s="5" t="s">
        <v>82</v>
      </c>
      <c r="B56" s="6" t="s">
        <v>54</v>
      </c>
      <c r="C56" s="5" t="s">
        <v>83</v>
      </c>
      <c r="D56" s="6" t="s">
        <v>36</v>
      </c>
      <c r="E56" s="6" t="s">
        <v>45</v>
      </c>
      <c r="F56" s="6" t="s">
        <v>38</v>
      </c>
      <c r="G56" s="22">
        <f>VLOOKUP(C56,[3]DATA!$D:$O,12,)</f>
        <v>-0.55645933014354065</v>
      </c>
      <c r="H56" s="22"/>
      <c r="I56" s="37"/>
    </row>
    <row r="57" spans="1:9" x14ac:dyDescent="0.3">
      <c r="A57" s="5" t="s">
        <v>182</v>
      </c>
      <c r="B57" s="6" t="s">
        <v>183</v>
      </c>
      <c r="C57" s="5" t="s">
        <v>184</v>
      </c>
      <c r="D57" s="6" t="s">
        <v>36</v>
      </c>
      <c r="E57" s="6" t="s">
        <v>37</v>
      </c>
      <c r="F57" s="6" t="s">
        <v>38</v>
      </c>
      <c r="G57" s="22">
        <f>VLOOKUP(C57,[3]DATA!$D:$O,12,)</f>
        <v>-0.75294695481335949</v>
      </c>
      <c r="H57" s="22"/>
      <c r="I57" s="37"/>
    </row>
    <row r="58" spans="1:9" x14ac:dyDescent="0.3">
      <c r="A58" s="5" t="s">
        <v>213</v>
      </c>
      <c r="B58" s="6" t="s">
        <v>11</v>
      </c>
      <c r="C58" s="5" t="s">
        <v>212</v>
      </c>
      <c r="D58" s="6" t="s">
        <v>36</v>
      </c>
      <c r="E58" s="6" t="s">
        <v>40</v>
      </c>
      <c r="F58" s="6" t="s">
        <v>38</v>
      </c>
      <c r="G58" s="22">
        <f>VLOOKUP(C58,[3]DATA!$D:$O,12,)</f>
        <v>-0.17247515942458846</v>
      </c>
      <c r="H58" s="22"/>
      <c r="I58" s="37"/>
    </row>
    <row r="59" spans="1:9" x14ac:dyDescent="0.3">
      <c r="A59" s="5" t="s">
        <v>177</v>
      </c>
      <c r="B59" s="6" t="s">
        <v>141</v>
      </c>
      <c r="C59" s="5" t="s">
        <v>178</v>
      </c>
      <c r="D59" s="6" t="s">
        <v>36</v>
      </c>
      <c r="E59" s="6" t="s">
        <v>52</v>
      </c>
      <c r="F59" s="6" t="s">
        <v>38</v>
      </c>
      <c r="G59" s="22">
        <f>VLOOKUP(C59,[3]DATA!$D:$O,12,)</f>
        <v>-0.48763456502764047</v>
      </c>
      <c r="H59" s="22"/>
      <c r="I59" s="37"/>
    </row>
    <row r="60" spans="1:9" x14ac:dyDescent="0.3">
      <c r="A60" s="5" t="s">
        <v>225</v>
      </c>
      <c r="B60" s="6" t="s">
        <v>69</v>
      </c>
      <c r="C60" s="5" t="s">
        <v>226</v>
      </c>
      <c r="D60" s="6" t="s">
        <v>36</v>
      </c>
      <c r="E60" s="6" t="s">
        <v>45</v>
      </c>
      <c r="F60" s="6" t="s">
        <v>38</v>
      </c>
      <c r="G60" s="22">
        <f>VLOOKUP(C60,[3]DATA!$D:$O,12,)</f>
        <v>0.26284875183553602</v>
      </c>
      <c r="H60" s="22"/>
      <c r="I60" s="37"/>
    </row>
    <row r="61" spans="1:9" x14ac:dyDescent="0.3">
      <c r="A61" s="5" t="s">
        <v>268</v>
      </c>
      <c r="B61" s="6" t="s">
        <v>35</v>
      </c>
      <c r="C61" s="5" t="s">
        <v>114</v>
      </c>
      <c r="D61" s="6" t="s">
        <v>36</v>
      </c>
      <c r="E61" s="6" t="s">
        <v>93</v>
      </c>
      <c r="F61" s="6" t="s">
        <v>38</v>
      </c>
      <c r="G61" s="22">
        <f>VLOOKUP(C61,[3]DATA!$D:$O,12,)</f>
        <v>-0.45617125050806129</v>
      </c>
      <c r="H61" s="22"/>
      <c r="I61" s="37"/>
    </row>
    <row r="62" spans="1:9" x14ac:dyDescent="0.3">
      <c r="A62" s="5" t="s">
        <v>158</v>
      </c>
      <c r="B62" s="6" t="s">
        <v>159</v>
      </c>
      <c r="C62" s="5" t="s">
        <v>160</v>
      </c>
      <c r="D62" s="6" t="s">
        <v>36</v>
      </c>
      <c r="E62" s="6" t="s">
        <v>48</v>
      </c>
      <c r="F62" s="6" t="s">
        <v>38</v>
      </c>
      <c r="G62" s="22">
        <f>VLOOKUP(C62,[3]DATA!$D:$O,12,)</f>
        <v>-0.41954827103737757</v>
      </c>
      <c r="H62" s="22"/>
      <c r="I62" s="37"/>
    </row>
    <row r="63" spans="1:9" x14ac:dyDescent="0.3">
      <c r="A63" s="5" t="s">
        <v>53</v>
      </c>
      <c r="B63" s="6" t="s">
        <v>54</v>
      </c>
      <c r="C63" s="5" t="s">
        <v>55</v>
      </c>
      <c r="D63" s="6" t="s">
        <v>36</v>
      </c>
      <c r="E63" s="6" t="s">
        <v>37</v>
      </c>
      <c r="F63" s="6" t="s">
        <v>38</v>
      </c>
      <c r="G63" s="22">
        <f>VLOOKUP(C63,[3]DATA!$D:$O,12,)</f>
        <v>-0.24136125654450269</v>
      </c>
      <c r="H63" s="22"/>
      <c r="I63" s="37"/>
    </row>
    <row r="64" spans="1:9" x14ac:dyDescent="0.3">
      <c r="A64" s="5" t="s">
        <v>104</v>
      </c>
      <c r="B64" s="6" t="s">
        <v>62</v>
      </c>
      <c r="C64" s="5" t="s">
        <v>105</v>
      </c>
      <c r="D64" s="6" t="s">
        <v>36</v>
      </c>
      <c r="E64" s="6" t="s">
        <v>48</v>
      </c>
      <c r="F64" s="6" t="s">
        <v>50</v>
      </c>
      <c r="G64" s="22">
        <f>VLOOKUP(C64,[3]DATA!$D:$O,12,)</f>
        <v>-0.53822152886115449</v>
      </c>
      <c r="H64" s="22"/>
      <c r="I64" s="37"/>
    </row>
    <row r="65" spans="1:9" x14ac:dyDescent="0.3">
      <c r="A65" s="5" t="s">
        <v>89</v>
      </c>
      <c r="B65" s="6" t="s">
        <v>11</v>
      </c>
      <c r="C65" s="5" t="s">
        <v>90</v>
      </c>
      <c r="D65" s="6" t="s">
        <v>36</v>
      </c>
      <c r="E65" s="6" t="s">
        <v>45</v>
      </c>
      <c r="F65" s="6" t="s">
        <v>38</v>
      </c>
      <c r="G65" s="22">
        <f>VLOOKUP(C65,[3]DATA!$D:$O,12,)</f>
        <v>-0.33983684568320871</v>
      </c>
      <c r="H65" s="22"/>
      <c r="I65" s="37"/>
    </row>
    <row r="66" spans="1:9" x14ac:dyDescent="0.3">
      <c r="A66" s="5" t="s">
        <v>185</v>
      </c>
      <c r="B66" s="6" t="s">
        <v>141</v>
      </c>
      <c r="C66" s="5" t="s">
        <v>186</v>
      </c>
      <c r="D66" s="6" t="s">
        <v>36</v>
      </c>
      <c r="E66" s="6" t="s">
        <v>37</v>
      </c>
      <c r="F66" s="6" t="s">
        <v>38</v>
      </c>
      <c r="G66" s="22">
        <f>VLOOKUP(C66,[3]DATA!$D:$O,12,)</f>
        <v>-0.45614035087719307</v>
      </c>
      <c r="H66" s="22"/>
      <c r="I66" s="37"/>
    </row>
    <row r="67" spans="1:9" x14ac:dyDescent="0.3">
      <c r="A67" s="5" t="s">
        <v>77</v>
      </c>
      <c r="B67" s="6" t="s">
        <v>51</v>
      </c>
      <c r="C67" s="5" t="s">
        <v>78</v>
      </c>
      <c r="D67" s="6" t="s">
        <v>36</v>
      </c>
      <c r="E67" s="6" t="s">
        <v>48</v>
      </c>
      <c r="F67" s="6" t="s">
        <v>50</v>
      </c>
      <c r="G67" s="22">
        <f>VLOOKUP(C67,[3]DATA!$D:$O,12,)</f>
        <v>-0.59241746179177568</v>
      </c>
      <c r="H67" s="22"/>
      <c r="I67" s="37"/>
    </row>
    <row r="68" spans="1:9" x14ac:dyDescent="0.3">
      <c r="A68" s="5" t="s">
        <v>136</v>
      </c>
      <c r="B68" s="6" t="s">
        <v>11</v>
      </c>
      <c r="C68" s="5" t="s">
        <v>137</v>
      </c>
      <c r="D68" s="6" t="s">
        <v>36</v>
      </c>
      <c r="E68" s="6" t="s">
        <v>45</v>
      </c>
      <c r="F68" s="6" t="s">
        <v>50</v>
      </c>
      <c r="G68" s="22">
        <f>VLOOKUP(C68,[3]DATA!$D:$O,12,)</f>
        <v>-0.11239193083573473</v>
      </c>
      <c r="H68" s="22"/>
      <c r="I68" s="37"/>
    </row>
    <row r="69" spans="1:9" x14ac:dyDescent="0.3">
      <c r="A69" s="5" t="s">
        <v>175</v>
      </c>
      <c r="B69" s="6" t="s">
        <v>11</v>
      </c>
      <c r="C69" s="5" t="s">
        <v>176</v>
      </c>
      <c r="D69" s="6" t="s">
        <v>36</v>
      </c>
      <c r="E69" s="6" t="s">
        <v>45</v>
      </c>
      <c r="F69" s="6" t="s">
        <v>50</v>
      </c>
      <c r="G69" s="22">
        <f>VLOOKUP(C69,[3]DATA!$D:$O,12,)</f>
        <v>-0.23327961321514901</v>
      </c>
      <c r="H69" s="22"/>
      <c r="I69" s="37"/>
    </row>
    <row r="70" spans="1:9" x14ac:dyDescent="0.3">
      <c r="A70" s="5" t="s">
        <v>94</v>
      </c>
      <c r="B70" s="6" t="s">
        <v>54</v>
      </c>
      <c r="C70" s="5" t="s">
        <v>95</v>
      </c>
      <c r="D70" s="6" t="s">
        <v>36</v>
      </c>
      <c r="E70" s="6" t="s">
        <v>37</v>
      </c>
      <c r="F70" s="6" t="s">
        <v>38</v>
      </c>
      <c r="G70" s="22">
        <f>VLOOKUP(C70,[3]DATA!$D:$O,12,)</f>
        <v>-0.56904414447282003</v>
      </c>
      <c r="H70" s="22"/>
      <c r="I70" s="37"/>
    </row>
    <row r="71" spans="1:9" x14ac:dyDescent="0.3">
      <c r="A71" s="5" t="s">
        <v>140</v>
      </c>
      <c r="B71" s="6" t="s">
        <v>141</v>
      </c>
      <c r="C71" s="5" t="s">
        <v>142</v>
      </c>
      <c r="D71" s="6" t="s">
        <v>36</v>
      </c>
      <c r="E71" s="6" t="s">
        <v>45</v>
      </c>
      <c r="F71" s="6" t="s">
        <v>50</v>
      </c>
      <c r="G71" s="22">
        <f>VLOOKUP(C71,[3]DATA!$D:$O,12,)</f>
        <v>-0.45716727195043794</v>
      </c>
      <c r="H71" s="22"/>
      <c r="I71" s="37"/>
    </row>
    <row r="72" spans="1:9" x14ac:dyDescent="0.3">
      <c r="A72" s="5" t="s">
        <v>68</v>
      </c>
      <c r="B72" s="6" t="s">
        <v>69</v>
      </c>
      <c r="C72" s="5" t="s">
        <v>70</v>
      </c>
      <c r="D72" s="6" t="s">
        <v>36</v>
      </c>
      <c r="E72" s="6" t="s">
        <v>45</v>
      </c>
      <c r="F72" s="6" t="s">
        <v>38</v>
      </c>
      <c r="G72" s="22">
        <f>VLOOKUP(C72,[3]DATA!$D:$O,12,)</f>
        <v>-0.10672987974098047</v>
      </c>
      <c r="H72" s="22"/>
      <c r="I72" s="37"/>
    </row>
    <row r="73" spans="1:9" x14ac:dyDescent="0.3">
      <c r="A73" s="5" t="s">
        <v>155</v>
      </c>
      <c r="B73" s="6" t="s">
        <v>35</v>
      </c>
      <c r="C73" s="5" t="s">
        <v>156</v>
      </c>
      <c r="D73" s="6" t="s">
        <v>36</v>
      </c>
      <c r="E73" s="6" t="s">
        <v>42</v>
      </c>
      <c r="F73" s="6" t="s">
        <v>38</v>
      </c>
      <c r="G73" s="22">
        <f>VLOOKUP(C73,[3]DATA!$D:$O,12,)</f>
        <v>1.189931350114426E-2</v>
      </c>
      <c r="H73" s="22"/>
      <c r="I73" s="37"/>
    </row>
    <row r="74" spans="1:9" x14ac:dyDescent="0.3">
      <c r="A74" s="5" t="s">
        <v>86</v>
      </c>
      <c r="B74" s="6" t="s">
        <v>11</v>
      </c>
      <c r="C74" s="5" t="s">
        <v>87</v>
      </c>
      <c r="D74" s="6" t="s">
        <v>36</v>
      </c>
      <c r="E74" s="6" t="s">
        <v>37</v>
      </c>
      <c r="F74" s="6" t="s">
        <v>38</v>
      </c>
      <c r="G74" s="22">
        <f>VLOOKUP(C74,[3]DATA!$D:$O,12,)</f>
        <v>-0.36153846153846159</v>
      </c>
      <c r="H74" s="22"/>
      <c r="I74" s="37"/>
    </row>
    <row r="75" spans="1:9" x14ac:dyDescent="0.3">
      <c r="A75" s="5" t="s">
        <v>264</v>
      </c>
      <c r="B75" s="6" t="s">
        <v>57</v>
      </c>
      <c r="C75" s="5" t="s">
        <v>265</v>
      </c>
      <c r="D75" s="6" t="s">
        <v>36</v>
      </c>
      <c r="E75" s="6" t="s">
        <v>45</v>
      </c>
      <c r="F75" s="6" t="s">
        <v>50</v>
      </c>
      <c r="G75" s="22">
        <f>VLOOKUP(C75,[3]DATA!$D:$O,12,)</f>
        <v>0.32762634226928</v>
      </c>
      <c r="H75" s="22"/>
      <c r="I75" s="37"/>
    </row>
    <row r="76" spans="1:9" x14ac:dyDescent="0.3">
      <c r="A76" s="5" t="s">
        <v>179</v>
      </c>
      <c r="B76" s="6" t="s">
        <v>72</v>
      </c>
      <c r="C76" s="5" t="s">
        <v>180</v>
      </c>
      <c r="D76" s="6" t="s">
        <v>36</v>
      </c>
      <c r="E76" s="6" t="s">
        <v>52</v>
      </c>
      <c r="F76" s="6" t="s">
        <v>38</v>
      </c>
      <c r="G76" s="22">
        <f>VLOOKUP(C76,[3]DATA!$D:$O,12,)</f>
        <v>-0.52968186290587083</v>
      </c>
      <c r="H76" s="22"/>
      <c r="I76" s="37"/>
    </row>
    <row r="77" spans="1:9" x14ac:dyDescent="0.3">
      <c r="A77" s="5" t="s">
        <v>91</v>
      </c>
      <c r="B77" s="6" t="s">
        <v>57</v>
      </c>
      <c r="C77" s="5" t="s">
        <v>92</v>
      </c>
      <c r="D77" s="6" t="s">
        <v>36</v>
      </c>
      <c r="E77" s="6" t="s">
        <v>93</v>
      </c>
      <c r="F77" s="6" t="s">
        <v>50</v>
      </c>
      <c r="G77" s="22">
        <f>VLOOKUP(C77,[3]DATA!$D:$O,12,)</f>
        <v>-0.31121659271489011</v>
      </c>
      <c r="H77" s="22"/>
      <c r="I77" s="37"/>
    </row>
    <row r="78" spans="1:9" x14ac:dyDescent="0.3">
      <c r="A78" s="5" t="s">
        <v>119</v>
      </c>
      <c r="B78" s="6" t="s">
        <v>57</v>
      </c>
      <c r="C78" s="5" t="s">
        <v>120</v>
      </c>
      <c r="D78" s="6" t="s">
        <v>36</v>
      </c>
      <c r="E78" s="6" t="s">
        <v>121</v>
      </c>
      <c r="F78" s="6" t="s">
        <v>50</v>
      </c>
      <c r="G78" s="22">
        <f>VLOOKUP(C78,[3]DATA!$D:$O,12,)</f>
        <v>-0.38966365873666942</v>
      </c>
      <c r="H78" s="22"/>
      <c r="I78" s="37"/>
    </row>
    <row r="79" spans="1:9" x14ac:dyDescent="0.3">
      <c r="A79" s="5" t="s">
        <v>272</v>
      </c>
      <c r="B79" s="6" t="s">
        <v>69</v>
      </c>
      <c r="C79" s="5" t="s">
        <v>234</v>
      </c>
      <c r="D79" s="6" t="s">
        <v>36</v>
      </c>
      <c r="E79" s="6" t="s">
        <v>48</v>
      </c>
      <c r="F79" s="6" t="s">
        <v>50</v>
      </c>
      <c r="G79" s="22">
        <f>VLOOKUP(C79,[3]DATA!$D:$O,12,)</f>
        <v>-0.82080392758514886</v>
      </c>
      <c r="H79" s="22"/>
      <c r="I79" s="37"/>
    </row>
    <row r="80" spans="1:9" x14ac:dyDescent="0.3">
      <c r="A80" s="5" t="s">
        <v>194</v>
      </c>
      <c r="B80" s="6" t="s">
        <v>11</v>
      </c>
      <c r="C80" s="5" t="s">
        <v>195</v>
      </c>
      <c r="D80" s="6" t="s">
        <v>36</v>
      </c>
      <c r="E80" s="6" t="s">
        <v>48</v>
      </c>
      <c r="F80" s="6" t="s">
        <v>50</v>
      </c>
      <c r="G80" s="22">
        <f>VLOOKUP(C80,[3]DATA!$D:$O,12,)</f>
        <v>-0.62354085603112841</v>
      </c>
      <c r="H80" s="22"/>
      <c r="I80" s="37"/>
    </row>
    <row r="81" spans="1:9" x14ac:dyDescent="0.3">
      <c r="A81" s="5" t="s">
        <v>115</v>
      </c>
      <c r="B81" s="6" t="s">
        <v>11</v>
      </c>
      <c r="C81" s="5" t="s">
        <v>116</v>
      </c>
      <c r="D81" s="6" t="s">
        <v>36</v>
      </c>
      <c r="E81" s="6" t="s">
        <v>93</v>
      </c>
      <c r="F81" s="6" t="s">
        <v>38</v>
      </c>
      <c r="G81" s="22">
        <f>VLOOKUP(C81,[3]DATA!$D:$O,12,)</f>
        <v>-0.28973843058350113</v>
      </c>
      <c r="H81" s="22"/>
      <c r="I81" s="37"/>
    </row>
    <row r="82" spans="1:9" x14ac:dyDescent="0.3">
      <c r="A82" s="5" t="s">
        <v>271</v>
      </c>
      <c r="B82" s="6" t="s">
        <v>57</v>
      </c>
      <c r="C82" s="5" t="s">
        <v>254</v>
      </c>
      <c r="D82" s="6" t="s">
        <v>36</v>
      </c>
      <c r="E82" s="6" t="s">
        <v>93</v>
      </c>
      <c r="F82" s="6" t="s">
        <v>50</v>
      </c>
      <c r="G82" s="22">
        <f>VLOOKUP(C82,[3]DATA!$D:$O,12,)</f>
        <v>-0.32367694301978245</v>
      </c>
      <c r="H82" s="22"/>
      <c r="I82" s="37"/>
    </row>
    <row r="83" spans="1:9" x14ac:dyDescent="0.3">
      <c r="A83" s="5" t="s">
        <v>153</v>
      </c>
      <c r="B83" s="6" t="s">
        <v>11</v>
      </c>
      <c r="C83" s="5" t="s">
        <v>154</v>
      </c>
      <c r="D83" s="6" t="s">
        <v>36</v>
      </c>
      <c r="E83" s="6" t="s">
        <v>40</v>
      </c>
      <c r="F83" s="6" t="s">
        <v>38</v>
      </c>
      <c r="G83" s="22">
        <f>VLOOKUP(C83,[3]DATA!$D:$O,12,)</f>
        <v>-0.21598451327433632</v>
      </c>
      <c r="H83" s="22"/>
      <c r="I83" s="37"/>
    </row>
    <row r="84" spans="1:9" x14ac:dyDescent="0.3">
      <c r="A84" s="5" t="s">
        <v>273</v>
      </c>
      <c r="B84" s="6" t="s">
        <v>11</v>
      </c>
      <c r="C84" s="5" t="s">
        <v>253</v>
      </c>
      <c r="D84" s="6" t="s">
        <v>36</v>
      </c>
      <c r="E84" s="6" t="s">
        <v>48</v>
      </c>
      <c r="F84" s="6" t="s">
        <v>38</v>
      </c>
      <c r="G84" s="22">
        <f>VLOOKUP(C84,[3]DATA!$D:$O,12,)</f>
        <v>-0.29632792485055504</v>
      </c>
      <c r="H84" s="22"/>
      <c r="I84" s="37"/>
    </row>
    <row r="85" spans="1:9" x14ac:dyDescent="0.3">
      <c r="A85" s="5" t="s">
        <v>173</v>
      </c>
      <c r="B85" s="6" t="s">
        <v>69</v>
      </c>
      <c r="C85" s="5" t="s">
        <v>174</v>
      </c>
      <c r="D85" s="6" t="s">
        <v>36</v>
      </c>
      <c r="E85" s="6" t="s">
        <v>45</v>
      </c>
      <c r="F85" s="6" t="s">
        <v>50</v>
      </c>
      <c r="G85" s="22">
        <f>VLOOKUP(C85,[3]DATA!$D:$O,12,)</f>
        <v>-0.22642787267664999</v>
      </c>
      <c r="H85" s="22"/>
      <c r="I85" s="37"/>
    </row>
    <row r="86" spans="1:9" x14ac:dyDescent="0.3">
      <c r="A86" s="5" t="s">
        <v>163</v>
      </c>
      <c r="B86" s="6" t="s">
        <v>11</v>
      </c>
      <c r="C86" s="5" t="s">
        <v>164</v>
      </c>
      <c r="D86" s="6" t="s">
        <v>36</v>
      </c>
      <c r="E86" s="6" t="s">
        <v>52</v>
      </c>
      <c r="F86" s="6" t="s">
        <v>38</v>
      </c>
      <c r="G86" s="22">
        <f>VLOOKUP(C86,[3]DATA!$D:$O,12,)</f>
        <v>-0.41415465268676277</v>
      </c>
      <c r="H86" s="22"/>
      <c r="I86" s="37"/>
    </row>
    <row r="87" spans="1:9" x14ac:dyDescent="0.3">
      <c r="A87" s="5" t="s">
        <v>287</v>
      </c>
      <c r="B87" s="6" t="s">
        <v>11</v>
      </c>
      <c r="C87" s="8" t="s">
        <v>288</v>
      </c>
      <c r="D87" s="6" t="s">
        <v>36</v>
      </c>
      <c r="E87" s="6" t="s">
        <v>48</v>
      </c>
      <c r="F87" s="6" t="s">
        <v>38</v>
      </c>
      <c r="G87" s="22">
        <f>VLOOKUP(C87,[3]DATA!$D:$O,12,)</f>
        <v>-0.32343584305408268</v>
      </c>
      <c r="H87" s="22"/>
      <c r="I87" s="37"/>
    </row>
    <row r="88" spans="1:9" x14ac:dyDescent="0.3">
      <c r="A88" s="5" t="s">
        <v>143</v>
      </c>
      <c r="B88" s="6" t="s">
        <v>35</v>
      </c>
      <c r="C88" s="5" t="s">
        <v>144</v>
      </c>
      <c r="D88" s="6" t="s">
        <v>36</v>
      </c>
      <c r="E88" s="6" t="s">
        <v>37</v>
      </c>
      <c r="F88" s="6" t="s">
        <v>38</v>
      </c>
      <c r="G88" s="22">
        <f>VLOOKUP(C88,[3]DATA!$D:$O,12,)</f>
        <v>-0.17856637918846319</v>
      </c>
      <c r="H88" s="22"/>
      <c r="I88" s="37"/>
    </row>
    <row r="89" spans="1:9" x14ac:dyDescent="0.3">
      <c r="A89" s="5" t="s">
        <v>108</v>
      </c>
      <c r="B89" s="6" t="s">
        <v>11</v>
      </c>
      <c r="C89" s="5" t="s">
        <v>109</v>
      </c>
      <c r="D89" s="6" t="s">
        <v>36</v>
      </c>
      <c r="E89" s="6" t="s">
        <v>49</v>
      </c>
      <c r="F89" s="6" t="s">
        <v>38</v>
      </c>
      <c r="G89" s="22">
        <f>VLOOKUP(C89,[3]DATA!$D:$O,12,)</f>
        <v>-2.5302530253025313E-2</v>
      </c>
      <c r="H89" s="22"/>
      <c r="I89" s="37"/>
    </row>
    <row r="90" spans="1:9" x14ac:dyDescent="0.3">
      <c r="A90" s="5" t="s">
        <v>270</v>
      </c>
      <c r="B90" s="6" t="s">
        <v>57</v>
      </c>
      <c r="C90" s="5" t="s">
        <v>235</v>
      </c>
      <c r="D90" s="6" t="s">
        <v>36</v>
      </c>
      <c r="E90" s="6" t="s">
        <v>93</v>
      </c>
      <c r="F90" s="6" t="s">
        <v>50</v>
      </c>
      <c r="G90" s="22">
        <f>VLOOKUP(C90,[3]DATA!$D:$O,12,)</f>
        <v>1.1643379291200149</v>
      </c>
      <c r="H90" s="22"/>
      <c r="I90" s="37"/>
    </row>
    <row r="91" spans="1:9" x14ac:dyDescent="0.3">
      <c r="A91" s="5" t="s">
        <v>219</v>
      </c>
      <c r="B91" s="6" t="s">
        <v>57</v>
      </c>
      <c r="C91" s="5" t="s">
        <v>217</v>
      </c>
      <c r="D91" s="6" t="s">
        <v>36</v>
      </c>
      <c r="E91" s="6" t="s">
        <v>45</v>
      </c>
      <c r="F91" s="6" t="s">
        <v>50</v>
      </c>
      <c r="G91" s="22">
        <f>VLOOKUP(C91,[3]DATA!$D:$O,12,)</f>
        <v>-0.71014030612244894</v>
      </c>
      <c r="H91" s="22"/>
      <c r="I91" s="37"/>
    </row>
    <row r="92" spans="1:9" x14ac:dyDescent="0.3">
      <c r="A92" s="5" t="s">
        <v>63</v>
      </c>
      <c r="B92" s="6" t="s">
        <v>11</v>
      </c>
      <c r="C92" s="5" t="s">
        <v>64</v>
      </c>
      <c r="D92" s="6" t="s">
        <v>36</v>
      </c>
      <c r="E92" s="6" t="s">
        <v>45</v>
      </c>
      <c r="F92" s="6" t="s">
        <v>50</v>
      </c>
      <c r="G92" s="22">
        <f>VLOOKUP(C92,[3]DATA!$D:$O,12,)</f>
        <v>-0.33376222336592909</v>
      </c>
      <c r="H92" s="22"/>
      <c r="I92" s="37"/>
    </row>
    <row r="93" spans="1:9" x14ac:dyDescent="0.3">
      <c r="A93" s="5" t="s">
        <v>167</v>
      </c>
      <c r="B93" s="6" t="s">
        <v>11</v>
      </c>
      <c r="C93" s="5" t="s">
        <v>168</v>
      </c>
      <c r="D93" s="6" t="s">
        <v>36</v>
      </c>
      <c r="E93" s="6" t="s">
        <v>42</v>
      </c>
      <c r="F93" s="6" t="s">
        <v>38</v>
      </c>
      <c r="G93" s="22">
        <f>VLOOKUP(C93,[3]DATA!$D:$O,12,)</f>
        <v>-0.22275042444821713</v>
      </c>
      <c r="H93" s="22"/>
      <c r="I93" s="37"/>
    </row>
    <row r="94" spans="1:9" x14ac:dyDescent="0.3">
      <c r="A94" s="5" t="s">
        <v>289</v>
      </c>
      <c r="B94" s="6" t="s">
        <v>11</v>
      </c>
      <c r="C94" s="5" t="s">
        <v>157</v>
      </c>
      <c r="D94" s="6" t="s">
        <v>36</v>
      </c>
      <c r="E94" s="6" t="s">
        <v>45</v>
      </c>
      <c r="F94" s="6" t="s">
        <v>38</v>
      </c>
      <c r="G94" s="22">
        <f>VLOOKUP(C94,[3]DATA!$D:$O,12,)</f>
        <v>-0.34356164383561649</v>
      </c>
      <c r="H94" s="22"/>
      <c r="I94" s="37"/>
    </row>
    <row r="95" spans="1:9" x14ac:dyDescent="0.3">
      <c r="A95" s="5" t="s">
        <v>232</v>
      </c>
      <c r="B95" s="6" t="s">
        <v>35</v>
      </c>
      <c r="C95" s="5" t="s">
        <v>294</v>
      </c>
      <c r="D95" s="6" t="s">
        <v>36</v>
      </c>
      <c r="E95" s="6" t="s">
        <v>49</v>
      </c>
      <c r="F95" s="6" t="s">
        <v>38</v>
      </c>
      <c r="G95" s="22">
        <f>VLOOKUP(C95,[3]DATA!$D:$O,12,)</f>
        <v>5.2911392405063484E-2</v>
      </c>
      <c r="H95" s="22"/>
      <c r="I95" s="37"/>
    </row>
    <row r="96" spans="1:9" x14ac:dyDescent="0.3">
      <c r="A96" s="5" t="s">
        <v>258</v>
      </c>
      <c r="B96" s="6" t="s">
        <v>11</v>
      </c>
      <c r="C96" s="5" t="s">
        <v>261</v>
      </c>
      <c r="D96" s="6" t="s">
        <v>36</v>
      </c>
      <c r="E96" s="6" t="s">
        <v>45</v>
      </c>
      <c r="F96" s="6" t="s">
        <v>50</v>
      </c>
      <c r="G96" s="22">
        <f>VLOOKUP(C96,[3]DATA!$D:$O,12,)</f>
        <v>-0.23642586254740539</v>
      </c>
      <c r="H96" s="22"/>
      <c r="I96" s="37"/>
    </row>
    <row r="97" spans="1:9" x14ac:dyDescent="0.3">
      <c r="A97" s="5" t="s">
        <v>284</v>
      </c>
      <c r="B97" s="6" t="s">
        <v>57</v>
      </c>
      <c r="C97" s="5" t="s">
        <v>285</v>
      </c>
      <c r="D97" s="6" t="s">
        <v>36</v>
      </c>
      <c r="E97" s="6" t="s">
        <v>42</v>
      </c>
      <c r="F97" s="6" t="s">
        <v>50</v>
      </c>
      <c r="G97" s="22">
        <f>VLOOKUP(C97,[3]DATA!$D:$O,12,)</f>
        <v>-5.0397877984084904E-2</v>
      </c>
      <c r="H97" s="22"/>
      <c r="I97" s="37"/>
    </row>
    <row r="98" spans="1:9" x14ac:dyDescent="0.3">
      <c r="A98" s="8" t="str">
        <f>[1]SUPR!$B$3</f>
        <v>Supermarket Income REIT plc</v>
      </c>
      <c r="B98" s="6" t="s">
        <v>11</v>
      </c>
      <c r="C98" s="5" t="s">
        <v>279</v>
      </c>
      <c r="D98" s="6" t="s">
        <v>36</v>
      </c>
      <c r="E98" s="6" t="s">
        <v>37</v>
      </c>
      <c r="F98" s="6" t="s">
        <v>38</v>
      </c>
      <c r="G98" s="22">
        <f>VLOOKUP(C98,[3]DATA!$D:$O,12,)</f>
        <v>-0.21340206185567012</v>
      </c>
      <c r="H98" s="22"/>
      <c r="I98" s="37"/>
    </row>
    <row r="99" spans="1:9" x14ac:dyDescent="0.3">
      <c r="A99" s="5" t="s">
        <v>202</v>
      </c>
      <c r="B99" s="6" t="s">
        <v>69</v>
      </c>
      <c r="C99" s="5" t="s">
        <v>203</v>
      </c>
      <c r="D99" s="6" t="s">
        <v>36</v>
      </c>
      <c r="E99" s="6" t="s">
        <v>45</v>
      </c>
      <c r="F99" s="6" t="s">
        <v>50</v>
      </c>
      <c r="G99" s="22">
        <f>VLOOKUP(C99,[3]DATA!$D:$O,12,)</f>
        <v>-0.17810887136040499</v>
      </c>
      <c r="H99" s="22"/>
      <c r="I99" s="37"/>
    </row>
    <row r="100" spans="1:9" x14ac:dyDescent="0.3">
      <c r="A100" s="5" t="s">
        <v>165</v>
      </c>
      <c r="B100" s="6" t="s">
        <v>51</v>
      </c>
      <c r="C100" s="5" t="s">
        <v>166</v>
      </c>
      <c r="D100" s="6" t="s">
        <v>36</v>
      </c>
      <c r="E100" s="6" t="s">
        <v>48</v>
      </c>
      <c r="F100" s="6" t="s">
        <v>50</v>
      </c>
      <c r="G100" s="22">
        <f>VLOOKUP(C100,[3]DATA!$D:$O,12,)</f>
        <v>-0.52530176415970298</v>
      </c>
      <c r="H100" s="22"/>
      <c r="I100" s="37"/>
    </row>
    <row r="101" spans="1:9" x14ac:dyDescent="0.3">
      <c r="A101" s="5" t="s">
        <v>39</v>
      </c>
      <c r="B101" s="6" t="s">
        <v>11</v>
      </c>
      <c r="C101" s="5" t="s">
        <v>214</v>
      </c>
      <c r="D101" s="6" t="s">
        <v>36</v>
      </c>
      <c r="E101" s="6" t="s">
        <v>40</v>
      </c>
      <c r="F101" s="6" t="s">
        <v>38</v>
      </c>
      <c r="G101" s="22">
        <f>VLOOKUP(C101,[3]DATA!$D:$O,12,)</f>
        <v>-0.32153846153846155</v>
      </c>
      <c r="H101" s="22"/>
      <c r="I101" s="37"/>
    </row>
    <row r="102" spans="1:9" x14ac:dyDescent="0.3">
      <c r="A102" s="5" t="s">
        <v>124</v>
      </c>
      <c r="B102" s="6" t="s">
        <v>11</v>
      </c>
      <c r="C102" s="5" t="s">
        <v>125</v>
      </c>
      <c r="D102" s="6" t="s">
        <v>36</v>
      </c>
      <c r="E102" s="6" t="s">
        <v>48</v>
      </c>
      <c r="F102" s="6" t="s">
        <v>38</v>
      </c>
      <c r="G102" s="22">
        <f>VLOOKUP(C102,[3]DATA!$D:$O,12,)</f>
        <v>-0.46763562616190635</v>
      </c>
      <c r="H102" s="22"/>
      <c r="I102" s="37"/>
    </row>
    <row r="103" spans="1:9" x14ac:dyDescent="0.3">
      <c r="A103" s="5" t="s">
        <v>75</v>
      </c>
      <c r="B103" s="6" t="s">
        <v>11</v>
      </c>
      <c r="C103" s="5" t="s">
        <v>76</v>
      </c>
      <c r="D103" s="6" t="s">
        <v>36</v>
      </c>
      <c r="E103" s="6" t="s">
        <v>42</v>
      </c>
      <c r="F103" s="6" t="s">
        <v>38</v>
      </c>
      <c r="G103" s="22">
        <f>VLOOKUP(C103,[3]DATA!$D:$O,12,)</f>
        <v>-0.27787073833925957</v>
      </c>
      <c r="H103" s="22"/>
      <c r="I103" s="37"/>
    </row>
    <row r="104" spans="1:9" x14ac:dyDescent="0.3">
      <c r="A104" s="5" t="s">
        <v>223</v>
      </c>
      <c r="B104" s="6" t="s">
        <v>11</v>
      </c>
      <c r="C104" s="5" t="s">
        <v>224</v>
      </c>
      <c r="D104" s="6" t="s">
        <v>36</v>
      </c>
      <c r="E104" s="6" t="s">
        <v>42</v>
      </c>
      <c r="F104" s="6" t="s">
        <v>50</v>
      </c>
      <c r="G104" s="22">
        <f>VLOOKUP(C104,[3]DATA!$D:$O,12,)</f>
        <v>-0.50309597523219818</v>
      </c>
      <c r="H104" s="22"/>
      <c r="I104" s="37"/>
    </row>
    <row r="105" spans="1:9" x14ac:dyDescent="0.3">
      <c r="A105" s="5" t="s">
        <v>43</v>
      </c>
      <c r="B105" s="6" t="s">
        <v>11</v>
      </c>
      <c r="C105" s="5" t="s">
        <v>44</v>
      </c>
      <c r="D105" s="6" t="s">
        <v>36</v>
      </c>
      <c r="E105" s="6" t="s">
        <v>45</v>
      </c>
      <c r="F105" s="6" t="s">
        <v>50</v>
      </c>
      <c r="G105" s="22">
        <f>VLOOKUP(C105,[3]DATA!$D:$O,12,)</f>
        <v>-0.36193574623830826</v>
      </c>
      <c r="H105" s="22"/>
      <c r="I105" s="37"/>
    </row>
    <row r="106" spans="1:9" x14ac:dyDescent="0.3">
      <c r="A106" s="5" t="s">
        <v>102</v>
      </c>
      <c r="B106" s="6" t="s">
        <v>54</v>
      </c>
      <c r="C106" s="5" t="s">
        <v>103</v>
      </c>
      <c r="D106" s="6" t="s">
        <v>36</v>
      </c>
      <c r="E106" s="6" t="s">
        <v>37</v>
      </c>
      <c r="F106" s="6" t="s">
        <v>38</v>
      </c>
      <c r="G106" s="22">
        <f>VLOOKUP(C106,[3]DATA!$D:$O,12,)</f>
        <v>-0.62153168583312945</v>
      </c>
      <c r="H106" s="22"/>
      <c r="I106" s="37"/>
    </row>
    <row r="107" spans="1:9" x14ac:dyDescent="0.3">
      <c r="A107" s="5" t="s">
        <v>138</v>
      </c>
      <c r="B107" s="6" t="s">
        <v>11</v>
      </c>
      <c r="C107" s="5" t="s">
        <v>139</v>
      </c>
      <c r="D107" s="6" t="s">
        <v>36</v>
      </c>
      <c r="E107" s="6" t="s">
        <v>48</v>
      </c>
      <c r="F107" s="6" t="s">
        <v>38</v>
      </c>
      <c r="G107" s="22">
        <f>VLOOKUP(C107,[3]DATA!$D:$O,12,)</f>
        <v>3.953248539016796E-3</v>
      </c>
      <c r="H107" s="22"/>
      <c r="I107" s="37"/>
    </row>
    <row r="108" spans="1:9" x14ac:dyDescent="0.3">
      <c r="A108" s="5" t="s">
        <v>266</v>
      </c>
      <c r="B108" s="6" t="s">
        <v>11</v>
      </c>
      <c r="C108" s="5" t="s">
        <v>267</v>
      </c>
      <c r="D108" s="6" t="s">
        <v>36</v>
      </c>
      <c r="E108" s="6" t="s">
        <v>42</v>
      </c>
      <c r="F108" s="6" t="s">
        <v>38</v>
      </c>
      <c r="G108" s="22">
        <f>VLOOKUP(C108,[3]DATA!$D:$O,12,)</f>
        <v>-0.27455379300760396</v>
      </c>
      <c r="H108" s="22"/>
      <c r="I108" s="37"/>
    </row>
    <row r="109" spans="1:9" x14ac:dyDescent="0.3">
      <c r="A109" s="5" t="s">
        <v>100</v>
      </c>
      <c r="B109" s="6" t="s">
        <v>72</v>
      </c>
      <c r="C109" s="5" t="s">
        <v>101</v>
      </c>
      <c r="D109" s="6" t="s">
        <v>36</v>
      </c>
      <c r="E109" s="6" t="s">
        <v>37</v>
      </c>
      <c r="F109" s="6" t="s">
        <v>38</v>
      </c>
      <c r="G109" s="22">
        <f>VLOOKUP(C109,[3]DATA!$D:$O,12,)</f>
        <v>-0.51182364729458918</v>
      </c>
      <c r="H109" s="22"/>
      <c r="I109" s="37"/>
    </row>
    <row r="110" spans="1:9" x14ac:dyDescent="0.3">
      <c r="A110" s="5" t="s">
        <v>277</v>
      </c>
      <c r="B110" s="6" t="s">
        <v>35</v>
      </c>
      <c r="C110" s="5" t="s">
        <v>278</v>
      </c>
      <c r="D110" s="6" t="s">
        <v>67</v>
      </c>
      <c r="E110" s="6" t="s">
        <v>42</v>
      </c>
      <c r="F110" s="6" t="s">
        <v>50</v>
      </c>
      <c r="G110" s="22">
        <f>VLOOKUP(C110,[3]DATA!$D:$O,12,)</f>
        <v>7.3396517522591909E-2</v>
      </c>
      <c r="H110" s="22"/>
      <c r="I110" s="37"/>
    </row>
    <row r="111" spans="1:9" x14ac:dyDescent="0.3">
      <c r="A111" s="5" t="s">
        <v>106</v>
      </c>
      <c r="B111" s="6" t="s">
        <v>51</v>
      </c>
      <c r="C111" s="5" t="s">
        <v>107</v>
      </c>
      <c r="D111" s="6" t="s">
        <v>36</v>
      </c>
      <c r="E111" s="6" t="s">
        <v>48</v>
      </c>
      <c r="F111" s="6" t="s">
        <v>50</v>
      </c>
      <c r="G111" s="22">
        <f>VLOOKUP(C111,[3]DATA!$D:$O,12,)</f>
        <v>-0.60483720930232554</v>
      </c>
      <c r="H111" s="22"/>
      <c r="I111" s="37"/>
    </row>
    <row r="112" spans="1:9" x14ac:dyDescent="0.3">
      <c r="A112" s="5" t="s">
        <v>56</v>
      </c>
      <c r="B112" s="6" t="s">
        <v>57</v>
      </c>
      <c r="C112" s="5" t="s">
        <v>275</v>
      </c>
      <c r="D112" s="6" t="s">
        <v>36</v>
      </c>
      <c r="E112" s="6" t="s">
        <v>45</v>
      </c>
      <c r="F112" s="6" t="s">
        <v>50</v>
      </c>
      <c r="G112" s="22">
        <f>VLOOKUP(C112,[3]DATA!$D:$O,12,)</f>
        <v>-0.63919156414762734</v>
      </c>
      <c r="H112" s="22"/>
      <c r="I112" s="37"/>
    </row>
    <row r="113" spans="1:9" x14ac:dyDescent="0.3">
      <c r="A113" s="5" t="s">
        <v>282</v>
      </c>
      <c r="B113" s="6" t="s">
        <v>11</v>
      </c>
      <c r="C113" s="5" t="s">
        <v>283</v>
      </c>
      <c r="D113" s="6" t="s">
        <v>36</v>
      </c>
      <c r="E113" s="6" t="s">
        <v>42</v>
      </c>
      <c r="F113" s="6" t="s">
        <v>38</v>
      </c>
      <c r="G113" s="22">
        <f>VLOOKUP(C113,[3]DATA!$D:$O,12,)</f>
        <v>-0.3277618177069731</v>
      </c>
      <c r="H113" s="22"/>
      <c r="I113" s="37"/>
    </row>
    <row r="114" spans="1:9" x14ac:dyDescent="0.3">
      <c r="A114" s="5" t="s">
        <v>41</v>
      </c>
      <c r="B114" s="6" t="s">
        <v>35</v>
      </c>
      <c r="C114" s="5" t="s">
        <v>218</v>
      </c>
      <c r="D114" s="6" t="s">
        <v>36</v>
      </c>
      <c r="E114" s="6" t="s">
        <v>42</v>
      </c>
      <c r="F114" s="6" t="s">
        <v>38</v>
      </c>
      <c r="G114" s="22">
        <f>VLOOKUP(C114,[3]DATA!$D:$O,12,)</f>
        <v>0.30064516129032248</v>
      </c>
      <c r="H114" s="22"/>
      <c r="I114" s="37"/>
    </row>
    <row r="115" spans="1:9" x14ac:dyDescent="0.3">
      <c r="A115" s="5" t="s">
        <v>73</v>
      </c>
      <c r="B115" s="6" t="s">
        <v>72</v>
      </c>
      <c r="C115" s="5" t="s">
        <v>74</v>
      </c>
      <c r="D115" s="6" t="s">
        <v>36</v>
      </c>
      <c r="E115" s="6" t="s">
        <v>37</v>
      </c>
      <c r="F115" s="6" t="s">
        <v>38</v>
      </c>
      <c r="G115" s="22">
        <f>VLOOKUP(C115,[3]DATA!$D:$O,12,)</f>
        <v>-0.30386977009852922</v>
      </c>
      <c r="H115" s="22"/>
      <c r="I115" s="37"/>
    </row>
    <row r="116" spans="1:9" x14ac:dyDescent="0.3">
      <c r="A116" s="5" t="s">
        <v>88</v>
      </c>
      <c r="B116" s="6" t="s">
        <v>57</v>
      </c>
      <c r="C116" s="5" t="s">
        <v>276</v>
      </c>
      <c r="D116" s="6" t="s">
        <v>36</v>
      </c>
      <c r="E116" s="6" t="s">
        <v>45</v>
      </c>
      <c r="F116" s="6" t="s">
        <v>38</v>
      </c>
      <c r="G116" s="22">
        <f>VLOOKUP(C116,[3]DATA!$D:$O,12,)</f>
        <v>-0.50271903323262834</v>
      </c>
      <c r="H116" s="22"/>
      <c r="I116" s="37"/>
    </row>
    <row r="117" spans="1:9" x14ac:dyDescent="0.3">
      <c r="A117" s="5" t="s">
        <v>200</v>
      </c>
      <c r="B117" s="6" t="s">
        <v>11</v>
      </c>
      <c r="C117" s="5" t="s">
        <v>201</v>
      </c>
      <c r="D117" s="6" t="s">
        <v>36</v>
      </c>
      <c r="E117" s="6" t="s">
        <v>52</v>
      </c>
      <c r="F117" s="6" t="s">
        <v>38</v>
      </c>
      <c r="G117" s="22">
        <f>VLOOKUP(C117,[3]DATA!$D:$O,12,)</f>
        <v>-0.49049247606019142</v>
      </c>
      <c r="H117" s="22"/>
      <c r="I117" s="37"/>
    </row>
    <row r="118" spans="1:9" x14ac:dyDescent="0.3">
      <c r="A118" s="5" t="s">
        <v>147</v>
      </c>
      <c r="B118" s="6" t="s">
        <v>35</v>
      </c>
      <c r="C118" s="5" t="s">
        <v>148</v>
      </c>
      <c r="D118" s="6" t="s">
        <v>36</v>
      </c>
      <c r="E118" s="6" t="s">
        <v>48</v>
      </c>
      <c r="F118" s="6" t="s">
        <v>38</v>
      </c>
      <c r="G118" s="22">
        <f>VLOOKUP(C118,[3]DATA!$D:$O,12,)</f>
        <v>-0.34023737491272976</v>
      </c>
      <c r="H118" s="22"/>
      <c r="I118" s="37"/>
    </row>
    <row r="119" spans="1:9" x14ac:dyDescent="0.3">
      <c r="B119" s="13"/>
      <c r="C119" s="34"/>
      <c r="D119" s="13"/>
      <c r="E119" s="13"/>
      <c r="F119" s="13"/>
      <c r="G119" s="22"/>
      <c r="I119" s="36"/>
    </row>
    <row r="120" spans="1:9" x14ac:dyDescent="0.3">
      <c r="A120" s="12"/>
      <c r="B120" s="13"/>
      <c r="C120" s="34"/>
      <c r="D120" s="13"/>
      <c r="E120" s="13"/>
      <c r="F120" s="13"/>
      <c r="G120" s="13"/>
      <c r="I120" s="36"/>
    </row>
    <row r="121" spans="1:9" x14ac:dyDescent="0.3">
      <c r="A121" s="12"/>
      <c r="B121" s="13"/>
      <c r="C121" s="34"/>
      <c r="D121" s="13"/>
      <c r="E121" s="13"/>
      <c r="F121" s="13"/>
      <c r="G121" s="13"/>
      <c r="I121" s="36"/>
    </row>
    <row r="122" spans="1:9" x14ac:dyDescent="0.3">
      <c r="A122" s="12"/>
      <c r="B122" s="13"/>
      <c r="C122" s="34"/>
      <c r="D122" s="13"/>
      <c r="E122" s="13"/>
      <c r="F122" s="13"/>
      <c r="G122" s="13"/>
      <c r="I122" s="36"/>
    </row>
    <row r="123" spans="1:9" x14ac:dyDescent="0.3">
      <c r="A123" s="12"/>
      <c r="B123" s="13"/>
      <c r="C123" s="34"/>
      <c r="D123" s="13"/>
      <c r="E123" s="13"/>
      <c r="F123" s="13"/>
      <c r="G123" s="13"/>
      <c r="I123" s="36"/>
    </row>
    <row r="124" spans="1:9" x14ac:dyDescent="0.3">
      <c r="A124" s="12"/>
      <c r="B124" s="13"/>
      <c r="C124" s="34"/>
      <c r="D124" s="13"/>
      <c r="E124" s="13"/>
      <c r="F124" s="13"/>
      <c r="G124" s="13"/>
      <c r="I124" s="36"/>
    </row>
    <row r="125" spans="1:9" x14ac:dyDescent="0.3">
      <c r="A125" s="12"/>
      <c r="B125" s="13"/>
      <c r="C125" s="34"/>
      <c r="D125" s="13"/>
      <c r="E125" s="13"/>
      <c r="F125" s="13"/>
      <c r="G125" s="13"/>
      <c r="I125" s="36"/>
    </row>
    <row r="126" spans="1:9" x14ac:dyDescent="0.3">
      <c r="A126" s="12"/>
      <c r="B126" s="13"/>
      <c r="C126" s="34"/>
      <c r="D126" s="13"/>
      <c r="E126" s="13"/>
      <c r="F126" s="13"/>
      <c r="G126" s="13"/>
      <c r="I126" s="36"/>
    </row>
    <row r="127" spans="1:9" x14ac:dyDescent="0.3">
      <c r="A127" s="12"/>
      <c r="B127" s="13"/>
      <c r="C127" s="34"/>
      <c r="D127" s="13"/>
      <c r="E127" s="13"/>
      <c r="F127" s="13"/>
      <c r="G127" s="13"/>
      <c r="I127" s="36"/>
    </row>
    <row r="128" spans="1:9" x14ac:dyDescent="0.3">
      <c r="A128" s="12"/>
      <c r="B128" s="13"/>
      <c r="C128" s="34"/>
      <c r="D128" s="13"/>
      <c r="E128" s="13"/>
      <c r="F128" s="13"/>
      <c r="G128" s="13"/>
      <c r="I128" s="36"/>
    </row>
    <row r="129" spans="1:9" x14ac:dyDescent="0.3">
      <c r="A129" s="12"/>
      <c r="B129" s="13"/>
      <c r="C129" s="34"/>
      <c r="D129" s="13"/>
      <c r="E129" s="13"/>
      <c r="F129" s="13"/>
      <c r="G129" s="13"/>
      <c r="I129" s="36"/>
    </row>
    <row r="130" spans="1:9" x14ac:dyDescent="0.3">
      <c r="A130" s="12"/>
      <c r="B130" s="13"/>
      <c r="C130" s="34"/>
      <c r="D130" s="13"/>
      <c r="E130" s="13"/>
      <c r="F130" s="13"/>
      <c r="G130" s="13"/>
      <c r="I130" s="36"/>
    </row>
    <row r="131" spans="1:9" x14ac:dyDescent="0.3">
      <c r="A131" s="12"/>
      <c r="B131" s="13"/>
      <c r="C131" s="34"/>
      <c r="D131" s="13"/>
      <c r="E131" s="13"/>
      <c r="F131" s="13"/>
      <c r="G131" s="13"/>
      <c r="I131" s="36"/>
    </row>
    <row r="132" spans="1:9" x14ac:dyDescent="0.3">
      <c r="A132" s="12"/>
      <c r="B132" s="13"/>
      <c r="C132" s="34"/>
      <c r="D132" s="13"/>
      <c r="E132" s="13"/>
      <c r="F132" s="13"/>
      <c r="G132" s="13"/>
      <c r="I132" s="36"/>
    </row>
    <row r="133" spans="1:9" x14ac:dyDescent="0.3">
      <c r="A133" s="12"/>
      <c r="B133" s="13"/>
      <c r="C133" s="34"/>
      <c r="D133" s="13"/>
      <c r="E133" s="13"/>
      <c r="F133" s="13"/>
      <c r="G133" s="13"/>
      <c r="I133" s="36"/>
    </row>
    <row r="134" spans="1:9" x14ac:dyDescent="0.3">
      <c r="A134" s="12"/>
      <c r="B134" s="13"/>
      <c r="C134" s="34"/>
      <c r="D134" s="13"/>
      <c r="E134" s="13"/>
      <c r="F134" s="13"/>
      <c r="G134" s="13"/>
      <c r="I134" s="36"/>
    </row>
    <row r="135" spans="1:9" x14ac:dyDescent="0.3">
      <c r="A135" s="12"/>
      <c r="B135" s="13"/>
      <c r="C135" s="34"/>
      <c r="D135" s="13"/>
      <c r="E135" s="13"/>
      <c r="F135" s="13"/>
      <c r="G135" s="13"/>
      <c r="I135" s="36"/>
    </row>
    <row r="136" spans="1:9" x14ac:dyDescent="0.3">
      <c r="A136" s="12"/>
      <c r="B136" s="13"/>
      <c r="C136" s="34"/>
      <c r="D136" s="13"/>
      <c r="E136" s="13"/>
      <c r="F136" s="13"/>
      <c r="G136" s="13"/>
      <c r="I136" s="36"/>
    </row>
    <row r="137" spans="1:9" x14ac:dyDescent="0.3">
      <c r="A137" s="12"/>
      <c r="B137" s="13"/>
      <c r="C137" s="34"/>
      <c r="D137" s="13"/>
      <c r="E137" s="13"/>
      <c r="F137" s="13"/>
      <c r="G137" s="13"/>
      <c r="I137" s="36"/>
    </row>
    <row r="138" spans="1:9" x14ac:dyDescent="0.3">
      <c r="A138" s="12"/>
      <c r="B138" s="13"/>
      <c r="C138" s="34"/>
      <c r="D138" s="13"/>
      <c r="E138" s="13"/>
      <c r="F138" s="13"/>
      <c r="G138" s="13"/>
      <c r="I138" s="36"/>
    </row>
    <row r="139" spans="1:9" x14ac:dyDescent="0.3">
      <c r="A139" s="12"/>
      <c r="B139" s="13"/>
      <c r="C139" s="34"/>
      <c r="D139" s="13"/>
      <c r="E139" s="13"/>
      <c r="F139" s="13"/>
      <c r="G139" s="13"/>
      <c r="I139" s="36"/>
    </row>
    <row r="140" spans="1:9" x14ac:dyDescent="0.3">
      <c r="A140" s="12"/>
      <c r="B140" s="13"/>
      <c r="C140" s="34"/>
      <c r="D140" s="13"/>
      <c r="E140" s="13"/>
      <c r="F140" s="13"/>
      <c r="G140" s="13"/>
      <c r="I140" s="36"/>
    </row>
    <row r="141" spans="1:9" x14ac:dyDescent="0.3">
      <c r="A141" s="12"/>
      <c r="B141" s="13"/>
      <c r="C141" s="34"/>
      <c r="D141" s="13"/>
      <c r="E141" s="13"/>
      <c r="F141" s="13"/>
      <c r="G141" s="13"/>
      <c r="I141" s="36"/>
    </row>
    <row r="142" spans="1:9" x14ac:dyDescent="0.3">
      <c r="A142" s="12"/>
      <c r="B142" s="13"/>
      <c r="C142" s="34"/>
      <c r="D142" s="13"/>
      <c r="E142" s="13"/>
      <c r="F142" s="13"/>
      <c r="G142" s="13"/>
      <c r="I142" s="36"/>
    </row>
    <row r="143" spans="1:9" x14ac:dyDescent="0.3">
      <c r="A143" s="12"/>
      <c r="B143" s="13"/>
      <c r="C143" s="34"/>
      <c r="D143" s="13"/>
      <c r="E143" s="13"/>
      <c r="F143" s="13"/>
      <c r="G143" s="13"/>
      <c r="I143" s="36"/>
    </row>
    <row r="144" spans="1:9" x14ac:dyDescent="0.3">
      <c r="A144" s="12"/>
      <c r="B144" s="13"/>
      <c r="C144" s="34"/>
      <c r="D144" s="13"/>
      <c r="E144" s="13"/>
      <c r="F144" s="13"/>
      <c r="G144" s="13"/>
      <c r="I144" s="36"/>
    </row>
    <row r="145" spans="1:9" x14ac:dyDescent="0.3">
      <c r="A145" s="12"/>
      <c r="B145" s="13"/>
      <c r="C145" s="34"/>
      <c r="D145" s="13"/>
      <c r="E145" s="13"/>
      <c r="F145" s="13"/>
      <c r="G145" s="13"/>
      <c r="I145" s="36"/>
    </row>
    <row r="146" spans="1:9" x14ac:dyDescent="0.3">
      <c r="A146" s="12"/>
      <c r="B146" s="13"/>
      <c r="C146" s="34"/>
      <c r="D146" s="13"/>
      <c r="E146" s="13"/>
      <c r="F146" s="13"/>
      <c r="G146" s="13"/>
      <c r="I146" s="36"/>
    </row>
    <row r="147" spans="1:9" x14ac:dyDescent="0.3">
      <c r="A147" s="12"/>
      <c r="B147" s="13"/>
      <c r="C147" s="34"/>
      <c r="D147" s="13"/>
      <c r="E147" s="13"/>
      <c r="F147" s="13"/>
      <c r="G147" s="13"/>
      <c r="I147" s="36"/>
    </row>
    <row r="148" spans="1:9" x14ac:dyDescent="0.3">
      <c r="A148" s="12"/>
      <c r="B148" s="13"/>
      <c r="C148" s="34"/>
      <c r="D148" s="13"/>
      <c r="E148" s="13"/>
      <c r="F148" s="13"/>
      <c r="G148" s="13"/>
      <c r="I148" s="36"/>
    </row>
    <row r="149" spans="1:9" x14ac:dyDescent="0.3">
      <c r="A149" s="12"/>
      <c r="B149" s="13"/>
      <c r="C149" s="34"/>
      <c r="D149" s="13"/>
      <c r="E149" s="13"/>
      <c r="F149" s="13"/>
      <c r="G149" s="13"/>
      <c r="I149" s="36"/>
    </row>
    <row r="150" spans="1:9" x14ac:dyDescent="0.3">
      <c r="A150" s="12"/>
      <c r="B150" s="13"/>
      <c r="C150" s="34"/>
      <c r="D150" s="13"/>
      <c r="E150" s="13"/>
      <c r="F150" s="13"/>
      <c r="G150" s="13"/>
      <c r="I150" s="36"/>
    </row>
    <row r="151" spans="1:9" x14ac:dyDescent="0.3">
      <c r="A151" s="12"/>
      <c r="B151" s="13"/>
      <c r="C151" s="34"/>
      <c r="D151" s="13"/>
      <c r="E151" s="13"/>
      <c r="F151" s="13"/>
      <c r="G151" s="13"/>
      <c r="I151" s="36"/>
    </row>
    <row r="152" spans="1:9" x14ac:dyDescent="0.3">
      <c r="A152" s="12"/>
      <c r="B152" s="13"/>
      <c r="C152" s="34"/>
      <c r="D152" s="13"/>
      <c r="E152" s="13"/>
      <c r="F152" s="13"/>
      <c r="G152" s="13"/>
      <c r="I152" s="36"/>
    </row>
    <row r="153" spans="1:9" x14ac:dyDescent="0.3">
      <c r="A153" s="12"/>
      <c r="B153" s="13"/>
      <c r="C153" s="34"/>
      <c r="D153" s="13"/>
      <c r="E153" s="13"/>
      <c r="F153" s="13"/>
      <c r="G153" s="13"/>
      <c r="I153" s="36"/>
    </row>
    <row r="154" spans="1:9" x14ac:dyDescent="0.3">
      <c r="A154" s="12"/>
      <c r="B154" s="13"/>
      <c r="C154" s="34"/>
      <c r="D154" s="13"/>
      <c r="E154" s="13"/>
      <c r="F154" s="13"/>
      <c r="G154" s="13"/>
      <c r="I154" s="36"/>
    </row>
    <row r="155" spans="1:9" x14ac:dyDescent="0.3">
      <c r="A155" s="12"/>
      <c r="B155" s="13"/>
      <c r="C155" s="34"/>
      <c r="D155" s="13"/>
      <c r="E155" s="13"/>
      <c r="F155" s="13"/>
      <c r="G155" s="13"/>
      <c r="I155" s="36"/>
    </row>
    <row r="156" spans="1:9" x14ac:dyDescent="0.3">
      <c r="A156" s="12"/>
      <c r="B156" s="13"/>
      <c r="C156" s="34"/>
      <c r="D156" s="13"/>
      <c r="E156" s="13"/>
      <c r="F156" s="13"/>
      <c r="G156" s="13"/>
      <c r="I156" s="36"/>
    </row>
    <row r="157" spans="1:9" x14ac:dyDescent="0.3">
      <c r="A157" s="12"/>
      <c r="B157" s="13"/>
      <c r="C157" s="34"/>
      <c r="D157" s="13"/>
      <c r="E157" s="13"/>
      <c r="F157" s="13"/>
      <c r="G157" s="13"/>
      <c r="I157" s="36"/>
    </row>
    <row r="158" spans="1:9" x14ac:dyDescent="0.3">
      <c r="A158" s="12"/>
      <c r="B158" s="13"/>
      <c r="C158" s="34"/>
      <c r="D158" s="13"/>
      <c r="E158" s="13"/>
      <c r="F158" s="13"/>
      <c r="G158" s="13"/>
      <c r="I158" s="36"/>
    </row>
    <row r="159" spans="1:9" x14ac:dyDescent="0.3">
      <c r="A159" s="12"/>
      <c r="B159" s="13"/>
      <c r="C159" s="34"/>
      <c r="D159" s="13"/>
      <c r="E159" s="13"/>
      <c r="F159" s="13"/>
      <c r="G159" s="13"/>
      <c r="I159" s="36"/>
    </row>
    <row r="160" spans="1:9" x14ac:dyDescent="0.3">
      <c r="A160" s="12"/>
      <c r="B160" s="13"/>
      <c r="C160" s="34"/>
      <c r="D160" s="13"/>
      <c r="E160" s="13"/>
      <c r="F160" s="13"/>
      <c r="G160" s="13"/>
      <c r="I160" s="36"/>
    </row>
    <row r="161" spans="1:9" x14ac:dyDescent="0.3">
      <c r="A161" s="12"/>
      <c r="B161" s="13"/>
      <c r="C161" s="34"/>
      <c r="D161" s="13"/>
      <c r="E161" s="13"/>
      <c r="F161" s="13"/>
      <c r="G161" s="13"/>
      <c r="I161" s="36"/>
    </row>
    <row r="162" spans="1:9" x14ac:dyDescent="0.3">
      <c r="A162" s="12"/>
      <c r="B162" s="13"/>
      <c r="C162" s="34"/>
      <c r="D162" s="13"/>
      <c r="E162" s="13"/>
      <c r="F162" s="13"/>
      <c r="G162" s="13"/>
      <c r="I162" s="36"/>
    </row>
    <row r="163" spans="1:9" x14ac:dyDescent="0.3">
      <c r="A163" s="12"/>
      <c r="B163" s="13"/>
      <c r="C163" s="34"/>
      <c r="D163" s="13"/>
      <c r="E163" s="13"/>
      <c r="F163" s="13"/>
      <c r="G163" s="13"/>
      <c r="I163" s="36"/>
    </row>
    <row r="164" spans="1:9" x14ac:dyDescent="0.3">
      <c r="A164" s="12"/>
      <c r="B164" s="13"/>
      <c r="C164" s="34"/>
      <c r="D164" s="13"/>
      <c r="E164" s="13"/>
      <c r="F164" s="13"/>
      <c r="G164" s="13"/>
      <c r="I164" s="36"/>
    </row>
    <row r="165" spans="1:9" x14ac:dyDescent="0.3">
      <c r="A165" s="12"/>
      <c r="B165" s="13"/>
      <c r="C165" s="34"/>
      <c r="D165" s="13"/>
      <c r="E165" s="13"/>
      <c r="F165" s="13"/>
      <c r="G165" s="13"/>
      <c r="I165" s="36"/>
    </row>
    <row r="166" spans="1:9" x14ac:dyDescent="0.3">
      <c r="A166" s="12"/>
      <c r="B166" s="13"/>
      <c r="C166" s="34"/>
      <c r="D166" s="13"/>
      <c r="E166" s="13"/>
      <c r="F166" s="13"/>
      <c r="G166" s="13"/>
      <c r="I166" s="36"/>
    </row>
    <row r="167" spans="1:9" x14ac:dyDescent="0.3">
      <c r="A167" s="12"/>
      <c r="B167" s="13"/>
      <c r="C167" s="34"/>
      <c r="D167" s="13"/>
      <c r="E167" s="13"/>
      <c r="F167" s="13"/>
      <c r="G167" s="13"/>
      <c r="I167" s="36"/>
    </row>
    <row r="168" spans="1:9" x14ac:dyDescent="0.3">
      <c r="A168" s="12"/>
      <c r="B168" s="13"/>
      <c r="C168" s="34"/>
      <c r="D168" s="13"/>
      <c r="E168" s="13"/>
      <c r="F168" s="13"/>
      <c r="G168" s="13"/>
      <c r="I168" s="36"/>
    </row>
    <row r="169" spans="1:9" x14ac:dyDescent="0.3">
      <c r="A169" s="12"/>
      <c r="B169" s="13"/>
      <c r="C169" s="34"/>
      <c r="D169" s="13"/>
      <c r="E169" s="13"/>
      <c r="F169" s="13"/>
      <c r="G169" s="13"/>
      <c r="I169" s="36"/>
    </row>
    <row r="170" spans="1:9" x14ac:dyDescent="0.3">
      <c r="A170" s="12"/>
      <c r="B170" s="13"/>
      <c r="C170" s="34"/>
      <c r="D170" s="13"/>
      <c r="E170" s="13"/>
      <c r="F170" s="13"/>
      <c r="G170" s="13"/>
      <c r="I170" s="36"/>
    </row>
    <row r="171" spans="1:9" x14ac:dyDescent="0.3">
      <c r="A171" s="12"/>
      <c r="B171" s="13"/>
      <c r="C171" s="34"/>
      <c r="D171" s="13"/>
      <c r="E171" s="13"/>
      <c r="F171" s="13"/>
      <c r="G171" s="13"/>
      <c r="I171" s="36"/>
    </row>
    <row r="172" spans="1:9" x14ac:dyDescent="0.3">
      <c r="A172" s="12"/>
      <c r="B172" s="13"/>
      <c r="C172" s="34"/>
      <c r="D172" s="13"/>
      <c r="E172" s="13"/>
      <c r="F172" s="13"/>
      <c r="G172" s="13"/>
      <c r="I172" s="36"/>
    </row>
    <row r="173" spans="1:9" x14ac:dyDescent="0.3">
      <c r="A173" s="12"/>
      <c r="B173" s="13"/>
      <c r="C173" s="34"/>
      <c r="D173" s="13"/>
      <c r="E173" s="13"/>
      <c r="F173" s="13"/>
      <c r="G173" s="13"/>
      <c r="I173" s="36"/>
    </row>
    <row r="174" spans="1:9" x14ac:dyDescent="0.3">
      <c r="A174" s="14"/>
      <c r="B174" s="13"/>
      <c r="C174" s="34"/>
      <c r="D174" s="13"/>
      <c r="E174" s="13"/>
      <c r="F174" s="13"/>
      <c r="G174" s="13"/>
      <c r="I174" s="36"/>
    </row>
    <row r="175" spans="1:9" x14ac:dyDescent="0.3">
      <c r="A175" s="14"/>
      <c r="B175" s="13"/>
      <c r="C175" s="34"/>
      <c r="D175" s="13"/>
      <c r="E175" s="13"/>
      <c r="F175" s="13"/>
      <c r="G175" s="13"/>
      <c r="I175" s="36"/>
    </row>
    <row r="176" spans="1:9" x14ac:dyDescent="0.3">
      <c r="A176" s="14"/>
      <c r="B176" s="13"/>
      <c r="C176" s="34"/>
      <c r="D176" s="13"/>
      <c r="E176" s="13"/>
      <c r="F176" s="13"/>
      <c r="G176" s="13"/>
      <c r="I176" s="36"/>
    </row>
    <row r="177" spans="1:9" x14ac:dyDescent="0.3">
      <c r="A177" s="14"/>
      <c r="B177" s="13"/>
      <c r="C177" s="34"/>
      <c r="D177" s="13"/>
      <c r="E177" s="13"/>
      <c r="F177" s="13"/>
      <c r="G177" s="13"/>
      <c r="I177" s="36"/>
    </row>
    <row r="178" spans="1:9" x14ac:dyDescent="0.3">
      <c r="A178" s="14"/>
      <c r="B178" s="13"/>
      <c r="C178" s="34"/>
      <c r="D178" s="13"/>
      <c r="E178" s="13"/>
      <c r="F178" s="13"/>
      <c r="G178" s="13"/>
      <c r="I178" s="36"/>
    </row>
    <row r="179" spans="1:9" x14ac:dyDescent="0.3">
      <c r="A179" s="14"/>
      <c r="B179" s="13"/>
      <c r="C179" s="34"/>
      <c r="D179" s="13"/>
      <c r="E179" s="13"/>
      <c r="F179" s="13"/>
      <c r="G179" s="13"/>
      <c r="I179" s="36"/>
    </row>
    <row r="180" spans="1:9" x14ac:dyDescent="0.3">
      <c r="A180" s="14"/>
      <c r="B180" s="13"/>
      <c r="C180" s="34"/>
      <c r="D180" s="13"/>
      <c r="E180" s="13"/>
      <c r="F180" s="13"/>
      <c r="G180" s="13"/>
      <c r="I180" s="36"/>
    </row>
    <row r="181" spans="1:9" x14ac:dyDescent="0.3">
      <c r="A181" s="14"/>
      <c r="B181" s="13"/>
      <c r="C181" s="34"/>
      <c r="D181" s="13"/>
      <c r="E181" s="13"/>
      <c r="F181" s="13"/>
      <c r="G181" s="13"/>
      <c r="I181" s="36"/>
    </row>
    <row r="182" spans="1:9" x14ac:dyDescent="0.3">
      <c r="A182" s="14"/>
      <c r="B182" s="13"/>
      <c r="C182" s="34"/>
      <c r="D182" s="13"/>
      <c r="E182" s="13"/>
      <c r="F182" s="13"/>
      <c r="G182" s="13"/>
      <c r="I182" s="36"/>
    </row>
    <row r="183" spans="1:9" x14ac:dyDescent="0.3">
      <c r="A183" s="14"/>
      <c r="B183" s="13"/>
      <c r="C183" s="34"/>
      <c r="D183" s="13"/>
      <c r="E183" s="13"/>
      <c r="F183" s="13"/>
      <c r="G183" s="13"/>
      <c r="I183" s="36"/>
    </row>
    <row r="184" spans="1:9" x14ac:dyDescent="0.3">
      <c r="A184" s="14"/>
      <c r="B184" s="13"/>
      <c r="C184" s="34"/>
      <c r="D184" s="13"/>
      <c r="E184" s="13"/>
      <c r="F184" s="13"/>
      <c r="G184" s="13"/>
      <c r="I184" s="36"/>
    </row>
    <row r="185" spans="1:9" x14ac:dyDescent="0.3">
      <c r="A185" s="14"/>
      <c r="B185" s="13"/>
      <c r="C185" s="34"/>
      <c r="D185" s="13"/>
      <c r="E185" s="13"/>
      <c r="F185" s="13"/>
      <c r="G185" s="13"/>
      <c r="I185" s="36"/>
    </row>
    <row r="186" spans="1:9" x14ac:dyDescent="0.3">
      <c r="A186" s="14"/>
      <c r="B186" s="13"/>
      <c r="C186" s="34"/>
      <c r="D186" s="13"/>
      <c r="E186" s="13"/>
      <c r="F186" s="13"/>
      <c r="G186" s="13"/>
      <c r="I186" s="36"/>
    </row>
    <row r="187" spans="1:9" x14ac:dyDescent="0.3">
      <c r="A187" s="14"/>
      <c r="B187" s="13"/>
      <c r="C187" s="34"/>
      <c r="D187" s="13"/>
      <c r="E187" s="13"/>
      <c r="F187" s="13"/>
      <c r="G187" s="13"/>
      <c r="I187" s="36"/>
    </row>
    <row r="188" spans="1:9" x14ac:dyDescent="0.3">
      <c r="A188" s="14"/>
      <c r="B188" s="13"/>
      <c r="C188" s="34"/>
      <c r="D188" s="13"/>
      <c r="E188" s="13"/>
      <c r="F188" s="13"/>
      <c r="G188" s="13"/>
      <c r="I188" s="36"/>
    </row>
    <row r="189" spans="1:9" x14ac:dyDescent="0.3">
      <c r="A189" s="12"/>
      <c r="B189" s="13"/>
      <c r="C189" s="34"/>
      <c r="D189" s="13"/>
      <c r="E189" s="13"/>
      <c r="F189" s="13"/>
      <c r="G189" s="13"/>
      <c r="I189" s="36"/>
    </row>
    <row r="190" spans="1:9" x14ac:dyDescent="0.3">
      <c r="A190" s="12"/>
      <c r="B190" s="13"/>
      <c r="C190" s="34"/>
      <c r="D190" s="13"/>
      <c r="E190" s="13"/>
      <c r="F190" s="13"/>
      <c r="G190" s="13"/>
      <c r="I190" s="36"/>
    </row>
    <row r="191" spans="1:9" x14ac:dyDescent="0.3">
      <c r="A191" s="12"/>
      <c r="B191" s="13"/>
      <c r="C191" s="34"/>
      <c r="D191" s="13"/>
      <c r="E191" s="13"/>
      <c r="F191" s="13"/>
      <c r="G191" s="13"/>
      <c r="I191" s="36"/>
    </row>
    <row r="192" spans="1:9" x14ac:dyDescent="0.3">
      <c r="A192" s="12"/>
      <c r="B192" s="13"/>
      <c r="C192" s="34"/>
      <c r="D192" s="13"/>
      <c r="E192" s="13"/>
      <c r="F192" s="13"/>
      <c r="G192" s="13"/>
      <c r="I192" s="36"/>
    </row>
    <row r="193" spans="1:9" x14ac:dyDescent="0.3">
      <c r="A193" s="12"/>
      <c r="B193" s="13"/>
      <c r="C193" s="34"/>
      <c r="D193" s="13"/>
      <c r="E193" s="13"/>
      <c r="F193" s="13"/>
      <c r="G193" s="13"/>
      <c r="I193" s="36"/>
    </row>
    <row r="194" spans="1:9" x14ac:dyDescent="0.3">
      <c r="A194" s="12"/>
      <c r="B194" s="13"/>
      <c r="C194" s="34"/>
      <c r="D194" s="13"/>
      <c r="E194" s="13"/>
      <c r="F194" s="13"/>
      <c r="G194" s="13"/>
      <c r="I194" s="36"/>
    </row>
    <row r="195" spans="1:9" x14ac:dyDescent="0.3">
      <c r="A195" s="12"/>
      <c r="B195" s="13"/>
      <c r="C195" s="34"/>
      <c r="D195" s="13"/>
      <c r="E195" s="13"/>
      <c r="F195" s="13"/>
      <c r="G195" s="13"/>
      <c r="I195" s="36"/>
    </row>
    <row r="196" spans="1:9" x14ac:dyDescent="0.3">
      <c r="A196" s="12"/>
      <c r="B196" s="13"/>
      <c r="C196" s="34"/>
      <c r="D196" s="13"/>
      <c r="E196" s="13"/>
      <c r="F196" s="13"/>
      <c r="G196" s="13"/>
      <c r="I196" s="36"/>
    </row>
    <row r="197" spans="1:9" x14ac:dyDescent="0.3">
      <c r="A197" s="12"/>
      <c r="B197" s="13"/>
      <c r="C197" s="34"/>
      <c r="D197" s="13"/>
      <c r="E197" s="13"/>
      <c r="F197" s="13"/>
      <c r="G197" s="13"/>
      <c r="I197" s="36"/>
    </row>
    <row r="198" spans="1:9" x14ac:dyDescent="0.3">
      <c r="A198" s="12"/>
      <c r="B198" s="13"/>
      <c r="C198" s="34"/>
      <c r="D198" s="13"/>
      <c r="E198" s="13"/>
      <c r="F198" s="13"/>
      <c r="G198" s="13"/>
      <c r="I198" s="36"/>
    </row>
    <row r="199" spans="1:9" x14ac:dyDescent="0.3">
      <c r="A199" s="12"/>
      <c r="B199" s="13"/>
      <c r="C199" s="34"/>
      <c r="D199" s="13"/>
      <c r="E199" s="13"/>
      <c r="F199" s="13"/>
      <c r="G199" s="13"/>
      <c r="I199" s="36"/>
    </row>
    <row r="200" spans="1:9" x14ac:dyDescent="0.3">
      <c r="A200" s="12"/>
      <c r="B200" s="13"/>
      <c r="C200" s="34"/>
      <c r="D200" s="13"/>
      <c r="E200" s="13"/>
      <c r="F200" s="13"/>
      <c r="G200" s="13"/>
      <c r="I200" s="36"/>
    </row>
    <row r="201" spans="1:9" x14ac:dyDescent="0.3">
      <c r="A201" s="12"/>
      <c r="B201" s="13"/>
      <c r="C201" s="34"/>
      <c r="D201" s="13"/>
      <c r="E201" s="13"/>
      <c r="F201" s="13"/>
      <c r="G201" s="13"/>
      <c r="I201" s="36"/>
    </row>
    <row r="202" spans="1:9" x14ac:dyDescent="0.3">
      <c r="A202" s="12"/>
      <c r="B202" s="13"/>
      <c r="C202" s="34"/>
      <c r="D202" s="13"/>
      <c r="E202" s="13"/>
      <c r="F202" s="13"/>
      <c r="G202" s="13"/>
      <c r="I202" s="36"/>
    </row>
    <row r="203" spans="1:9" x14ac:dyDescent="0.3">
      <c r="A203" s="12"/>
      <c r="B203" s="13"/>
      <c r="C203" s="34"/>
      <c r="D203" s="13"/>
      <c r="E203" s="13"/>
      <c r="F203" s="13"/>
      <c r="G203" s="13"/>
      <c r="I203" s="36"/>
    </row>
    <row r="204" spans="1:9" x14ac:dyDescent="0.3">
      <c r="A204" s="12"/>
      <c r="B204" s="13"/>
      <c r="C204" s="34"/>
      <c r="D204" s="13"/>
      <c r="E204" s="13"/>
      <c r="F204" s="13"/>
      <c r="G204" s="13"/>
      <c r="I204" s="36"/>
    </row>
    <row r="205" spans="1:9" x14ac:dyDescent="0.3">
      <c r="A205" s="12"/>
      <c r="B205" s="13"/>
      <c r="C205" s="34"/>
      <c r="D205" s="13"/>
      <c r="E205" s="13"/>
      <c r="F205" s="13"/>
      <c r="G205" s="13"/>
      <c r="I205" s="36"/>
    </row>
    <row r="206" spans="1:9" x14ac:dyDescent="0.3">
      <c r="A206" s="12"/>
      <c r="B206" s="13"/>
      <c r="C206" s="34"/>
      <c r="D206" s="13"/>
      <c r="E206" s="13"/>
      <c r="F206" s="13"/>
      <c r="G206" s="13"/>
      <c r="I206" s="36"/>
    </row>
    <row r="207" spans="1:9" x14ac:dyDescent="0.3">
      <c r="A207" s="12"/>
      <c r="B207" s="13"/>
      <c r="C207" s="34"/>
      <c r="D207" s="13"/>
      <c r="E207" s="13"/>
      <c r="F207" s="13"/>
      <c r="G207" s="13"/>
      <c r="I207" s="36"/>
    </row>
    <row r="208" spans="1:9" x14ac:dyDescent="0.3">
      <c r="A208" s="12"/>
      <c r="B208" s="13"/>
      <c r="C208" s="34"/>
      <c r="D208" s="13"/>
      <c r="E208" s="13"/>
      <c r="F208" s="13"/>
      <c r="G208" s="13"/>
      <c r="I208" s="36"/>
    </row>
    <row r="209" spans="1:9" x14ac:dyDescent="0.3">
      <c r="A209" s="12"/>
      <c r="B209" s="13"/>
      <c r="C209" s="34"/>
      <c r="D209" s="13"/>
      <c r="E209" s="13"/>
      <c r="F209" s="13"/>
      <c r="G209" s="13"/>
      <c r="I209" s="36"/>
    </row>
    <row r="210" spans="1:9" x14ac:dyDescent="0.3">
      <c r="A210" s="12"/>
      <c r="B210" s="13"/>
      <c r="C210" s="34"/>
      <c r="D210" s="13"/>
      <c r="E210" s="13"/>
      <c r="F210" s="13"/>
      <c r="G210" s="13"/>
      <c r="I210" s="36"/>
    </row>
    <row r="211" spans="1:9" x14ac:dyDescent="0.3">
      <c r="A211" s="12"/>
      <c r="B211" s="13"/>
      <c r="C211" s="34"/>
      <c r="D211" s="13"/>
      <c r="E211" s="13"/>
      <c r="F211" s="13"/>
      <c r="G211" s="13"/>
      <c r="I211" s="36"/>
    </row>
    <row r="212" spans="1:9" x14ac:dyDescent="0.3">
      <c r="A212" s="12"/>
      <c r="B212" s="13"/>
      <c r="C212" s="34"/>
      <c r="D212" s="13"/>
      <c r="E212" s="13"/>
      <c r="F212" s="13"/>
      <c r="G212" s="13"/>
      <c r="I212" s="36"/>
    </row>
    <row r="213" spans="1:9" x14ac:dyDescent="0.3">
      <c r="A213" s="12"/>
      <c r="B213" s="13"/>
      <c r="C213" s="34"/>
      <c r="D213" s="13"/>
      <c r="E213" s="13"/>
      <c r="F213" s="13"/>
      <c r="G213" s="13"/>
      <c r="I213" s="36"/>
    </row>
    <row r="214" spans="1:9" x14ac:dyDescent="0.3">
      <c r="A214" s="12"/>
      <c r="B214" s="13"/>
      <c r="C214" s="34"/>
      <c r="D214" s="13"/>
      <c r="E214" s="13"/>
      <c r="F214" s="13"/>
      <c r="G214" s="13"/>
      <c r="I214" s="36"/>
    </row>
    <row r="215" spans="1:9" x14ac:dyDescent="0.3">
      <c r="A215" s="12"/>
      <c r="B215" s="13"/>
      <c r="C215" s="34"/>
      <c r="D215" s="13"/>
      <c r="E215" s="13"/>
      <c r="F215" s="13"/>
      <c r="G215" s="13"/>
      <c r="I215" s="36"/>
    </row>
    <row r="216" spans="1:9" x14ac:dyDescent="0.3">
      <c r="A216" s="12"/>
      <c r="B216" s="13"/>
      <c r="C216" s="34"/>
      <c r="D216" s="13"/>
      <c r="E216" s="13"/>
      <c r="F216" s="13"/>
      <c r="G216" s="13"/>
      <c r="I216" s="36"/>
    </row>
    <row r="217" spans="1:9" x14ac:dyDescent="0.3">
      <c r="A217" s="12"/>
      <c r="B217" s="13"/>
      <c r="C217" s="34"/>
      <c r="D217" s="13"/>
      <c r="E217" s="13"/>
      <c r="F217" s="13"/>
      <c r="G217" s="13"/>
      <c r="I217" s="36"/>
    </row>
    <row r="218" spans="1:9" x14ac:dyDescent="0.3">
      <c r="A218" s="12"/>
      <c r="B218" s="13"/>
      <c r="C218" s="34"/>
      <c r="D218" s="13"/>
      <c r="E218" s="13"/>
      <c r="F218" s="13"/>
      <c r="G218" s="13"/>
      <c r="I218" s="36"/>
    </row>
    <row r="219" spans="1:9" x14ac:dyDescent="0.3">
      <c r="A219" s="12"/>
      <c r="B219" s="13"/>
      <c r="C219" s="34"/>
      <c r="D219" s="13"/>
      <c r="E219" s="13"/>
      <c r="F219" s="13"/>
      <c r="G219" s="13"/>
      <c r="I219" s="36"/>
    </row>
    <row r="220" spans="1:9" x14ac:dyDescent="0.3">
      <c r="A220" s="12"/>
      <c r="B220" s="13"/>
      <c r="C220" s="34"/>
      <c r="D220" s="13"/>
      <c r="E220" s="13"/>
      <c r="F220" s="13"/>
      <c r="G220" s="13"/>
      <c r="I220" s="36"/>
    </row>
    <row r="221" spans="1:9" x14ac:dyDescent="0.3">
      <c r="A221" s="12"/>
      <c r="B221" s="13"/>
      <c r="C221" s="34"/>
      <c r="D221" s="13"/>
      <c r="E221" s="13"/>
      <c r="F221" s="13"/>
      <c r="G221" s="13"/>
      <c r="I221" s="36"/>
    </row>
    <row r="222" spans="1:9" x14ac:dyDescent="0.3">
      <c r="A222" s="15"/>
      <c r="B222" s="13"/>
      <c r="C222" s="34"/>
      <c r="D222" s="13"/>
      <c r="E222" s="13"/>
      <c r="F222" s="13"/>
      <c r="G222" s="13"/>
      <c r="I222" s="36"/>
    </row>
    <row r="223" spans="1:9" x14ac:dyDescent="0.3">
      <c r="A223" s="15"/>
      <c r="B223" s="13"/>
      <c r="C223" s="34"/>
      <c r="D223" s="13"/>
      <c r="E223" s="13"/>
      <c r="F223" s="13"/>
      <c r="G223" s="13"/>
      <c r="I223" s="36"/>
    </row>
    <row r="224" spans="1:9" x14ac:dyDescent="0.3">
      <c r="A224" s="15"/>
      <c r="B224" s="13"/>
      <c r="C224" s="34"/>
      <c r="D224" s="13"/>
      <c r="E224" s="13"/>
      <c r="F224" s="13"/>
      <c r="G224" s="13"/>
      <c r="I224" s="36"/>
    </row>
    <row r="225" spans="1:9" x14ac:dyDescent="0.3">
      <c r="A225" s="15"/>
      <c r="B225" s="13"/>
      <c r="C225" s="34"/>
      <c r="D225" s="13"/>
      <c r="E225" s="13"/>
      <c r="F225" s="13"/>
      <c r="G225" s="13"/>
      <c r="I225" s="36"/>
    </row>
    <row r="226" spans="1:9" x14ac:dyDescent="0.3">
      <c r="A226" s="15"/>
      <c r="B226" s="13"/>
      <c r="C226" s="34"/>
      <c r="D226" s="13"/>
      <c r="E226" s="13"/>
      <c r="F226" s="13"/>
      <c r="G226" s="13"/>
      <c r="I226" s="36"/>
    </row>
    <row r="227" spans="1:9" x14ac:dyDescent="0.3">
      <c r="A227" s="15"/>
      <c r="B227" s="13"/>
      <c r="C227" s="34"/>
      <c r="D227" s="13"/>
      <c r="E227" s="13"/>
      <c r="F227" s="13"/>
      <c r="G227" s="13"/>
      <c r="I227" s="36"/>
    </row>
    <row r="228" spans="1:9" x14ac:dyDescent="0.3">
      <c r="A228" s="15"/>
      <c r="B228" s="13"/>
      <c r="C228" s="34"/>
      <c r="D228" s="13"/>
      <c r="E228" s="13"/>
      <c r="F228" s="13"/>
      <c r="G228" s="13"/>
      <c r="I228" s="36"/>
    </row>
    <row r="229" spans="1:9" x14ac:dyDescent="0.3">
      <c r="A229" s="15"/>
      <c r="B229" s="13"/>
      <c r="C229" s="34"/>
      <c r="D229" s="13"/>
      <c r="E229" s="13"/>
      <c r="F229" s="13"/>
      <c r="G229" s="13"/>
      <c r="I229" s="36"/>
    </row>
    <row r="230" spans="1:9" x14ac:dyDescent="0.3">
      <c r="A230" s="15"/>
      <c r="B230" s="13"/>
      <c r="C230" s="34"/>
      <c r="D230" s="13"/>
      <c r="E230" s="13"/>
      <c r="F230" s="13"/>
      <c r="G230" s="13"/>
    </row>
    <row r="231" spans="1:9" x14ac:dyDescent="0.3">
      <c r="A231" s="15"/>
      <c r="B231" s="13"/>
      <c r="C231" s="34"/>
      <c r="D231" s="13"/>
      <c r="E231" s="13"/>
      <c r="F231" s="13"/>
      <c r="G231" s="13"/>
    </row>
    <row r="232" spans="1:9" x14ac:dyDescent="0.3">
      <c r="A232" s="15"/>
      <c r="B232" s="13"/>
      <c r="C232" s="34"/>
      <c r="D232" s="13"/>
      <c r="E232" s="13"/>
      <c r="F232" s="13"/>
      <c r="G232" s="13"/>
    </row>
    <row r="233" spans="1:9" x14ac:dyDescent="0.3">
      <c r="A233" s="15"/>
      <c r="B233" s="13"/>
      <c r="C233" s="34"/>
      <c r="D233" s="13"/>
      <c r="E233" s="13"/>
      <c r="F233" s="13"/>
      <c r="G233" s="13"/>
    </row>
    <row r="234" spans="1:9" x14ac:dyDescent="0.3">
      <c r="A234" s="15"/>
      <c r="B234" s="13"/>
      <c r="C234" s="34"/>
      <c r="D234" s="13"/>
      <c r="E234" s="13"/>
      <c r="F234" s="13"/>
      <c r="G234" s="13"/>
    </row>
    <row r="235" spans="1:9" x14ac:dyDescent="0.3">
      <c r="A235" s="15"/>
      <c r="B235" s="13"/>
      <c r="C235" s="34"/>
      <c r="D235" s="13"/>
      <c r="E235" s="13"/>
      <c r="F235" s="13"/>
      <c r="G235" s="13"/>
    </row>
    <row r="236" spans="1:9" x14ac:dyDescent="0.3">
      <c r="A236" s="15"/>
      <c r="B236" s="13"/>
      <c r="C236" s="34"/>
      <c r="D236" s="13"/>
      <c r="E236" s="13"/>
      <c r="F236" s="13"/>
      <c r="G236" s="13"/>
    </row>
    <row r="237" spans="1:9" x14ac:dyDescent="0.3">
      <c r="A237" s="15"/>
      <c r="B237" s="13"/>
      <c r="C237" s="34"/>
      <c r="D237" s="13"/>
      <c r="E237" s="13"/>
      <c r="F237" s="13"/>
      <c r="G237" s="13"/>
    </row>
    <row r="238" spans="1:9" x14ac:dyDescent="0.3">
      <c r="A238" s="15"/>
      <c r="B238" s="13"/>
      <c r="C238" s="34"/>
      <c r="D238" s="13"/>
      <c r="E238" s="13"/>
      <c r="F238" s="13"/>
      <c r="G238" s="13"/>
    </row>
    <row r="239" spans="1:9" x14ac:dyDescent="0.3">
      <c r="A239" s="15"/>
      <c r="B239" s="13"/>
      <c r="C239" s="34"/>
      <c r="D239" s="13"/>
      <c r="E239" s="13"/>
      <c r="F239" s="13"/>
      <c r="G239" s="13"/>
    </row>
    <row r="240" spans="1:9" x14ac:dyDescent="0.3">
      <c r="A240" s="15"/>
      <c r="B240" s="13"/>
      <c r="C240" s="34"/>
      <c r="D240" s="13"/>
      <c r="E240" s="13"/>
      <c r="F240" s="13"/>
      <c r="G240" s="13"/>
    </row>
    <row r="241" spans="1:7" x14ac:dyDescent="0.3">
      <c r="A241" s="15"/>
      <c r="B241" s="13"/>
      <c r="C241" s="34"/>
      <c r="D241" s="13"/>
      <c r="E241" s="13"/>
      <c r="F241" s="13"/>
      <c r="G241" s="13"/>
    </row>
    <row r="242" spans="1:7" x14ac:dyDescent="0.3">
      <c r="A242" s="15"/>
      <c r="B242" s="13"/>
      <c r="C242" s="34"/>
      <c r="D242" s="13"/>
      <c r="E242" s="13"/>
      <c r="F242" s="13"/>
      <c r="G242" s="13"/>
    </row>
    <row r="243" spans="1:7" x14ac:dyDescent="0.3">
      <c r="A243" s="15"/>
      <c r="B243" s="13"/>
      <c r="C243" s="34"/>
      <c r="D243" s="13"/>
      <c r="E243" s="13"/>
      <c r="F243" s="13"/>
      <c r="G243" s="13"/>
    </row>
    <row r="244" spans="1:7" x14ac:dyDescent="0.3">
      <c r="A244" s="15"/>
      <c r="B244" s="13"/>
      <c r="C244" s="34"/>
      <c r="D244" s="13"/>
      <c r="E244" s="13"/>
      <c r="F244" s="13"/>
      <c r="G244" s="13"/>
    </row>
    <row r="245" spans="1:7" x14ac:dyDescent="0.3">
      <c r="A245" s="15"/>
      <c r="B245" s="13"/>
      <c r="C245" s="34"/>
      <c r="D245" s="13"/>
      <c r="E245" s="13"/>
      <c r="F245" s="13"/>
      <c r="G245" s="13"/>
    </row>
    <row r="246" spans="1:7" x14ac:dyDescent="0.3">
      <c r="A246" s="15"/>
      <c r="B246" s="13"/>
      <c r="C246" s="34"/>
      <c r="D246" s="13"/>
      <c r="E246" s="13"/>
      <c r="F246" s="13"/>
      <c r="G246" s="13"/>
    </row>
    <row r="247" spans="1:7" x14ac:dyDescent="0.3">
      <c r="A247" s="15"/>
      <c r="B247" s="13"/>
      <c r="C247" s="34"/>
      <c r="D247" s="13"/>
      <c r="E247" s="13"/>
      <c r="F247" s="13"/>
      <c r="G247" s="13"/>
    </row>
    <row r="248" spans="1:7" x14ac:dyDescent="0.3">
      <c r="A248" s="15"/>
      <c r="B248" s="13"/>
      <c r="C248" s="34"/>
      <c r="D248" s="13"/>
      <c r="E248" s="13"/>
      <c r="F248" s="13"/>
      <c r="G248" s="13"/>
    </row>
    <row r="249" spans="1:7" x14ac:dyDescent="0.3">
      <c r="A249" s="15"/>
      <c r="B249" s="13"/>
      <c r="C249" s="34"/>
      <c r="D249" s="13"/>
      <c r="E249" s="13"/>
      <c r="F249" s="13"/>
      <c r="G249" s="13"/>
    </row>
    <row r="250" spans="1:7" x14ac:dyDescent="0.3">
      <c r="A250" s="15"/>
      <c r="B250" s="13"/>
      <c r="C250" s="34"/>
      <c r="D250" s="13"/>
      <c r="E250" s="13"/>
      <c r="F250" s="13"/>
      <c r="G250" s="13"/>
    </row>
    <row r="251" spans="1:7" x14ac:dyDescent="0.3">
      <c r="A251" s="15"/>
      <c r="B251" s="13"/>
      <c r="C251" s="34"/>
      <c r="D251" s="13"/>
      <c r="E251" s="13"/>
      <c r="F251" s="13"/>
      <c r="G251" s="13"/>
    </row>
    <row r="252" spans="1:7" x14ac:dyDescent="0.3">
      <c r="A252" s="15"/>
      <c r="B252" s="13"/>
      <c r="C252" s="34"/>
      <c r="D252" s="13"/>
      <c r="E252" s="13"/>
      <c r="F252" s="13"/>
      <c r="G252" s="13"/>
    </row>
    <row r="253" spans="1:7" x14ac:dyDescent="0.3">
      <c r="A253" s="15"/>
      <c r="B253" s="13"/>
      <c r="C253" s="34"/>
      <c r="D253" s="13"/>
      <c r="E253" s="13"/>
      <c r="F253" s="13"/>
      <c r="G253" s="13"/>
    </row>
    <row r="254" spans="1:7" x14ac:dyDescent="0.3">
      <c r="A254" s="15"/>
      <c r="B254" s="13"/>
      <c r="C254" s="34"/>
      <c r="D254" s="13"/>
      <c r="E254" s="13"/>
      <c r="F254" s="13"/>
      <c r="G254" s="13"/>
    </row>
    <row r="255" spans="1:7" x14ac:dyDescent="0.3">
      <c r="A255" s="15"/>
      <c r="B255" s="13"/>
      <c r="C255" s="34"/>
      <c r="D255" s="13"/>
      <c r="E255" s="13"/>
      <c r="F255" s="13"/>
      <c r="G255" s="13"/>
    </row>
    <row r="256" spans="1:7" x14ac:dyDescent="0.3">
      <c r="A256" s="15"/>
      <c r="B256" s="13"/>
      <c r="C256" s="34"/>
      <c r="D256" s="13"/>
      <c r="E256" s="13"/>
      <c r="F256" s="13"/>
      <c r="G256" s="13"/>
    </row>
    <row r="257" spans="1:7" x14ac:dyDescent="0.3">
      <c r="A257" s="15"/>
      <c r="B257" s="13"/>
      <c r="C257" s="34"/>
      <c r="D257" s="13"/>
      <c r="E257" s="13"/>
      <c r="F257" s="13"/>
      <c r="G257" s="13"/>
    </row>
    <row r="258" spans="1:7" x14ac:dyDescent="0.3">
      <c r="A258" s="15"/>
      <c r="B258" s="13"/>
      <c r="C258" s="34"/>
      <c r="D258" s="13"/>
      <c r="E258" s="13"/>
      <c r="F258" s="13"/>
      <c r="G258" s="13"/>
    </row>
    <row r="259" spans="1:7" x14ac:dyDescent="0.3">
      <c r="A259" s="15"/>
      <c r="B259" s="13"/>
      <c r="C259" s="34"/>
      <c r="D259" s="13"/>
      <c r="E259" s="13"/>
      <c r="F259" s="13"/>
      <c r="G259" s="13"/>
    </row>
    <row r="260" spans="1:7" x14ac:dyDescent="0.3">
      <c r="A260" s="15"/>
      <c r="B260" s="13"/>
      <c r="C260" s="34"/>
      <c r="D260" s="13"/>
      <c r="E260" s="13"/>
      <c r="F260" s="13"/>
      <c r="G260" s="13"/>
    </row>
    <row r="261" spans="1:7" x14ac:dyDescent="0.3">
      <c r="A261" s="15"/>
      <c r="B261" s="13"/>
      <c r="C261" s="34"/>
      <c r="D261" s="13"/>
      <c r="E261" s="13"/>
      <c r="F261" s="13"/>
      <c r="G261" s="13"/>
    </row>
    <row r="262" spans="1:7" x14ac:dyDescent="0.3">
      <c r="A262" s="15"/>
      <c r="B262" s="13"/>
      <c r="C262" s="34"/>
      <c r="D262" s="13"/>
      <c r="E262" s="13"/>
      <c r="F262" s="13"/>
      <c r="G262" s="13"/>
    </row>
    <row r="263" spans="1:7" x14ac:dyDescent="0.3">
      <c r="A263" s="15"/>
      <c r="B263" s="13"/>
      <c r="C263" s="34"/>
      <c r="D263" s="13"/>
      <c r="E263" s="13"/>
      <c r="F263" s="13"/>
      <c r="G263" s="13"/>
    </row>
    <row r="264" spans="1:7" x14ac:dyDescent="0.3">
      <c r="A264" s="15"/>
      <c r="B264" s="13"/>
      <c r="C264" s="34"/>
      <c r="D264" s="13"/>
      <c r="E264" s="13"/>
      <c r="F264" s="13"/>
      <c r="G264" s="13"/>
    </row>
    <row r="265" spans="1:7" x14ac:dyDescent="0.3">
      <c r="A265" s="15"/>
      <c r="B265" s="13"/>
      <c r="C265" s="34"/>
      <c r="D265" s="13"/>
      <c r="E265" s="13"/>
      <c r="F265" s="13"/>
      <c r="G265" s="13"/>
    </row>
    <row r="266" spans="1:7" x14ac:dyDescent="0.3">
      <c r="A266" s="15"/>
      <c r="B266" s="13"/>
      <c r="C266" s="34"/>
      <c r="D266" s="13"/>
      <c r="E266" s="13"/>
      <c r="F266" s="13"/>
      <c r="G266" s="13"/>
    </row>
    <row r="267" spans="1:7" x14ac:dyDescent="0.3">
      <c r="A267" s="15"/>
      <c r="B267" s="13"/>
      <c r="C267" s="34"/>
      <c r="D267" s="13"/>
      <c r="E267" s="13"/>
      <c r="F267" s="13"/>
      <c r="G267" s="13"/>
    </row>
    <row r="268" spans="1:7" x14ac:dyDescent="0.3">
      <c r="A268" s="15"/>
      <c r="B268" s="13"/>
      <c r="C268" s="34"/>
      <c r="D268" s="13"/>
      <c r="E268" s="13"/>
      <c r="F268" s="13"/>
      <c r="G268" s="13"/>
    </row>
    <row r="269" spans="1:7" x14ac:dyDescent="0.3">
      <c r="A269" s="15"/>
      <c r="B269" s="13"/>
      <c r="C269" s="34"/>
      <c r="D269" s="13"/>
      <c r="E269" s="13"/>
      <c r="F269" s="13"/>
      <c r="G269" s="13"/>
    </row>
    <row r="270" spans="1:7" x14ac:dyDescent="0.3">
      <c r="A270" s="15"/>
      <c r="B270" s="13"/>
      <c r="C270" s="34"/>
      <c r="D270" s="13"/>
      <c r="E270" s="13"/>
      <c r="F270" s="13"/>
      <c r="G270" s="13"/>
    </row>
    <row r="271" spans="1:7" x14ac:dyDescent="0.3">
      <c r="A271" s="15"/>
      <c r="B271" s="13"/>
      <c r="C271" s="34"/>
      <c r="D271" s="13"/>
      <c r="E271" s="13"/>
      <c r="F271" s="13"/>
      <c r="G271" s="13"/>
    </row>
    <row r="272" spans="1:7" x14ac:dyDescent="0.3">
      <c r="A272" s="15"/>
      <c r="B272" s="13"/>
      <c r="C272" s="34"/>
      <c r="D272" s="13"/>
      <c r="E272" s="13"/>
      <c r="F272" s="13"/>
      <c r="G272" s="13"/>
    </row>
    <row r="273" spans="1:7" x14ac:dyDescent="0.3">
      <c r="A273" s="15"/>
      <c r="B273" s="13"/>
      <c r="C273" s="34"/>
      <c r="D273" s="13"/>
      <c r="E273" s="13"/>
      <c r="F273" s="13"/>
      <c r="G273" s="13"/>
    </row>
    <row r="274" spans="1:7" x14ac:dyDescent="0.3">
      <c r="A274" s="15"/>
      <c r="B274" s="13"/>
      <c r="C274" s="34"/>
      <c r="D274" s="13"/>
      <c r="E274" s="13"/>
      <c r="F274" s="13"/>
      <c r="G274" s="13"/>
    </row>
    <row r="275" spans="1:7" x14ac:dyDescent="0.3">
      <c r="A275" s="15"/>
      <c r="B275" s="13"/>
      <c r="C275" s="34"/>
      <c r="D275" s="13"/>
      <c r="E275" s="13"/>
      <c r="F275" s="13"/>
      <c r="G275" s="13"/>
    </row>
    <row r="276" spans="1:7" x14ac:dyDescent="0.3">
      <c r="A276" s="15"/>
      <c r="B276" s="13"/>
      <c r="C276" s="34"/>
      <c r="D276" s="13"/>
      <c r="E276" s="13"/>
      <c r="F276" s="13"/>
      <c r="G276" s="13"/>
    </row>
    <row r="277" spans="1:7" x14ac:dyDescent="0.3">
      <c r="A277" s="15"/>
      <c r="B277" s="13"/>
      <c r="C277" s="34"/>
      <c r="D277" s="13"/>
      <c r="E277" s="13"/>
      <c r="F277" s="13"/>
      <c r="G277" s="13"/>
    </row>
    <row r="278" spans="1:7" x14ac:dyDescent="0.3">
      <c r="A278" s="15"/>
      <c r="B278" s="13"/>
      <c r="C278" s="34"/>
      <c r="D278" s="13"/>
      <c r="E278" s="13"/>
      <c r="F278" s="13"/>
      <c r="G278" s="13"/>
    </row>
    <row r="279" spans="1:7" x14ac:dyDescent="0.3">
      <c r="A279" s="15"/>
      <c r="B279" s="13"/>
      <c r="C279" s="34"/>
      <c r="D279" s="13"/>
      <c r="E279" s="13"/>
      <c r="F279" s="13"/>
      <c r="G279" s="13"/>
    </row>
    <row r="280" spans="1:7" x14ac:dyDescent="0.3">
      <c r="A280" s="15"/>
      <c r="B280" s="13"/>
      <c r="C280" s="34"/>
      <c r="D280" s="13"/>
      <c r="E280" s="13"/>
      <c r="F280" s="13"/>
      <c r="G280" s="13"/>
    </row>
    <row r="281" spans="1:7" x14ac:dyDescent="0.3">
      <c r="A281" s="16"/>
      <c r="B281" s="13"/>
      <c r="C281" s="34"/>
      <c r="D281" s="13"/>
      <c r="E281" s="13"/>
      <c r="F281" s="13"/>
      <c r="G281" s="13"/>
    </row>
    <row r="282" spans="1:7" x14ac:dyDescent="0.3">
      <c r="A282" s="16"/>
      <c r="B282" s="13"/>
      <c r="C282" s="34"/>
      <c r="D282" s="13"/>
      <c r="E282" s="13"/>
      <c r="F282" s="13"/>
      <c r="G282" s="13"/>
    </row>
  </sheetData>
  <autoFilter ref="A10:I10" xr:uid="{00000000-0001-0000-0000-000000000000}">
    <sortState xmlns:xlrd2="http://schemas.microsoft.com/office/spreadsheetml/2017/richdata2" ref="A11:I118">
      <sortCondition ref="A10"/>
    </sortState>
  </autoFilter>
  <conditionalFormatting sqref="A1:A1048576">
    <cfRule type="duplicateValues" dxfId="5" priority="2"/>
    <cfRule type="duplicateValues" dxfId="4" priority="3"/>
  </conditionalFormatting>
  <conditionalFormatting sqref="A25:A27">
    <cfRule type="duplicateValues" dxfId="3" priority="1"/>
  </conditionalFormatting>
  <conditionalFormatting sqref="A115:A119">
    <cfRule type="duplicateValues" dxfId="2" priority="31"/>
  </conditionalFormatting>
  <conditionalFormatting sqref="A120:A1048576 A1:A24 A28:A114">
    <cfRule type="duplicateValues" dxfId="1" priority="5"/>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14"/>
  <sheetViews>
    <sheetView zoomScale="90" zoomScaleNormal="90" workbookViewId="0">
      <pane ySplit="10" topLeftCell="A408" activePane="bottomLeft" state="frozen"/>
      <selection pane="bottomLeft" activeCell="B414" sqref="B414:P414"/>
    </sheetView>
  </sheetViews>
  <sheetFormatPr defaultColWidth="9" defaultRowHeight="14" x14ac:dyDescent="0.3"/>
  <cols>
    <col min="1" max="1" width="17.08203125" style="6" customWidth="1"/>
    <col min="2" max="9" width="8.83203125" style="6" customWidth="1"/>
    <col min="10" max="10" width="14.75" style="6" customWidth="1"/>
    <col min="11" max="13" width="8.83203125" style="6" customWidth="1"/>
    <col min="14" max="14" width="11.25" style="6" bestFit="1" customWidth="1"/>
    <col min="15" max="15" width="8.83203125" style="6" customWidth="1"/>
    <col min="16" max="16" width="12" style="6" customWidth="1"/>
    <col min="17" max="256" width="8.83203125" style="8" customWidth="1"/>
    <col min="257" max="16384" width="9" style="8"/>
  </cols>
  <sheetData>
    <row r="8" spans="1:16" x14ac:dyDescent="0.3">
      <c r="A8" s="9" t="s">
        <v>30</v>
      </c>
    </row>
    <row r="9" spans="1:16" ht="14.5" x14ac:dyDescent="0.35">
      <c r="A9" s="35" t="str">
        <f>'EPRA Company Level PD to NAV'!A9</f>
        <v>31/07/2023</v>
      </c>
      <c r="B9" s="11"/>
      <c r="C9" s="11"/>
      <c r="D9" s="11"/>
    </row>
    <row r="10" spans="1:16" x14ac:dyDescent="0.3">
      <c r="A10" s="18" t="s">
        <v>0</v>
      </c>
      <c r="B10" s="18" t="s">
        <v>1</v>
      </c>
      <c r="C10" s="18" t="s">
        <v>2</v>
      </c>
      <c r="D10" s="18" t="s">
        <v>3</v>
      </c>
      <c r="E10" s="18" t="s">
        <v>4</v>
      </c>
      <c r="F10" s="18" t="s">
        <v>5</v>
      </c>
      <c r="G10" s="18" t="s">
        <v>6</v>
      </c>
      <c r="H10" s="18" t="s">
        <v>14</v>
      </c>
      <c r="I10" s="18" t="s">
        <v>7</v>
      </c>
      <c r="J10" s="18" t="s">
        <v>251</v>
      </c>
      <c r="K10" s="18" t="s">
        <v>8</v>
      </c>
      <c r="L10" s="18" t="s">
        <v>13</v>
      </c>
      <c r="M10" s="18" t="s">
        <v>9</v>
      </c>
      <c r="N10" s="18" t="s">
        <v>10</v>
      </c>
      <c r="O10" s="18" t="s">
        <v>11</v>
      </c>
      <c r="P10" s="18" t="s">
        <v>12</v>
      </c>
    </row>
    <row r="11" spans="1:16" x14ac:dyDescent="0.3">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3">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3">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3">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3">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3">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3">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3">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3">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3">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3">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3">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3">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3">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3">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3">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3">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3">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3">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3">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3">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3">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3">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3">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3">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3">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3">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3">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3">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3">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3">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3">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3">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3">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3">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3">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3">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3">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3">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3">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3">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3">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3">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3">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3">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3">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3">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3">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3">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3">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3">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3">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3">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3">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3">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3">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3">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3">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3">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3">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3">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3">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3">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3">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3">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3">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3">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3">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3">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3">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3">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3">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3">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3">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3">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3">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3">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3">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3">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3">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3">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3">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3">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3">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3">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3">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3">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3">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3">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3">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3">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3">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3">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3">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3">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3">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3">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3">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3">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3">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3">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3">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3">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3">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3">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3">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3">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3">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3">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3">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3">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3">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3">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3">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3">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3">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3">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3">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3">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3">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3">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3">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3">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3">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3">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3">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3">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3">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3">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3">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3">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3">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3">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3">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3">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3">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3">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3">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3">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3">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3">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3">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3">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3">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3">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3">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3">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3">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3">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3">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3">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3">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3">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3">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3">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3">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3">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3">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3">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3">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3">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3">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3">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3">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3">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3">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3">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3">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3">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3">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3">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3">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3">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3">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3">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3">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3">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3">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3">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3">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3">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3">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3">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3">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3">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3">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3">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3">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3">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3">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3">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3">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3">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3">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3">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3">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3">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3">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3">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3">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3">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3">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3">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3">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3">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3">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3">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3">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3">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3">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3">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3">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3">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3">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3">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3">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3">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3">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3">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3">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3">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3">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3">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3">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3">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3">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3">
      <c r="A237" s="23">
        <v>39752</v>
      </c>
      <c r="B237" s="20">
        <v>-0.39155604549248063</v>
      </c>
      <c r="C237" s="20">
        <v>-0.74644633652315029</v>
      </c>
      <c r="D237" s="20">
        <v>-0.13487817579962444</v>
      </c>
      <c r="E237" s="20">
        <v>-0.60814010021482812</v>
      </c>
      <c r="F237" s="20">
        <v>-0.40843219661739061</v>
      </c>
      <c r="G237" s="20">
        <v>-0.6159416023648614</v>
      </c>
      <c r="H237" s="20"/>
      <c r="I237" s="20">
        <v>-0.78739695772136808</v>
      </c>
      <c r="J237" s="20">
        <v>-0.34889353971245041</v>
      </c>
      <c r="K237" s="20">
        <v>-0.66821499668215001</v>
      </c>
      <c r="L237" s="20">
        <v>-0.23777202643171769</v>
      </c>
      <c r="M237" s="20">
        <v>-0.3607672573844049</v>
      </c>
      <c r="N237" s="20">
        <v>-0.20290302489192902</v>
      </c>
      <c r="O237" s="20">
        <v>-0.27437243999505895</v>
      </c>
      <c r="P237" s="20">
        <v>-0.43839814222039436</v>
      </c>
    </row>
    <row r="238" spans="1:16" x14ac:dyDescent="0.3">
      <c r="A238" s="23">
        <v>39782</v>
      </c>
      <c r="B238" s="20">
        <v>-0.46857344580296567</v>
      </c>
      <c r="C238" s="20">
        <v>-0.772380895527361</v>
      </c>
      <c r="D238" s="20">
        <v>-0.14555447103280603</v>
      </c>
      <c r="E238" s="20">
        <v>-0.68845185686949772</v>
      </c>
      <c r="F238" s="20">
        <v>-0.46969270736173652</v>
      </c>
      <c r="G238" s="20">
        <v>-0.72562897460310838</v>
      </c>
      <c r="H238" s="20"/>
      <c r="I238" s="20">
        <v>-0.80622038313875066</v>
      </c>
      <c r="J238" s="20">
        <v>-0.4571683232336034</v>
      </c>
      <c r="K238" s="20">
        <v>-0.74120769741207693</v>
      </c>
      <c r="L238" s="20">
        <v>-0.10485682819383224</v>
      </c>
      <c r="M238" s="20">
        <v>-0.41724282767898702</v>
      </c>
      <c r="N238" s="20">
        <v>-0.23268315117377017</v>
      </c>
      <c r="O238" s="20">
        <v>-0.38714490585864136</v>
      </c>
      <c r="P238" s="20">
        <v>-0.49962815004261962</v>
      </c>
    </row>
    <row r="239" spans="1:16" x14ac:dyDescent="0.3">
      <c r="A239" s="23">
        <v>39813</v>
      </c>
      <c r="B239" s="20">
        <v>-0.43031084180312029</v>
      </c>
      <c r="C239" s="20">
        <v>-0.79868283317291566</v>
      </c>
      <c r="D239" s="20">
        <v>-0.15424446268231262</v>
      </c>
      <c r="E239" s="20">
        <v>-0.64830074844514407</v>
      </c>
      <c r="F239" s="20">
        <v>-0.43218554347705512</v>
      </c>
      <c r="G239" s="20">
        <v>-0.60051076527311087</v>
      </c>
      <c r="H239" s="20"/>
      <c r="I239" s="20">
        <v>-0.78174223802499732</v>
      </c>
      <c r="J239" s="20">
        <v>-0.43010286650031682</v>
      </c>
      <c r="K239" s="20">
        <v>-0.79827471798274718</v>
      </c>
      <c r="L239" s="20">
        <v>-0.50088986784140943</v>
      </c>
      <c r="M239" s="20">
        <v>-0.23981777193873671</v>
      </c>
      <c r="N239" s="20">
        <v>-0.22611628764520814</v>
      </c>
      <c r="O239" s="20">
        <v>-0.32796515972543283</v>
      </c>
      <c r="P239" s="20">
        <v>-0.46288263925671269</v>
      </c>
    </row>
    <row r="240" spans="1:16" x14ac:dyDescent="0.3">
      <c r="A240" s="23">
        <v>39844</v>
      </c>
      <c r="B240" s="20">
        <v>-0.40327423290973408</v>
      </c>
      <c r="C240" s="20">
        <v>-0.88270782590753527</v>
      </c>
      <c r="D240" s="20">
        <v>-1.7197342234748655E-2</v>
      </c>
      <c r="E240" s="20">
        <v>-0.4592671824468596</v>
      </c>
      <c r="F240" s="20">
        <v>-0.32745481016118144</v>
      </c>
      <c r="G240" s="20">
        <v>-0.62961365391095669</v>
      </c>
      <c r="H240" s="20"/>
      <c r="I240" s="20">
        <v>-0.73132481198060328</v>
      </c>
      <c r="J240" s="20">
        <v>-0.40145869514749727</v>
      </c>
      <c r="K240" s="20">
        <v>-0.79296875</v>
      </c>
      <c r="L240" s="20">
        <v>-0.31454682211357632</v>
      </c>
      <c r="M240" s="20">
        <v>-0.29081285559357378</v>
      </c>
      <c r="N240" s="20">
        <v>-0.2518057897909225</v>
      </c>
      <c r="O240" s="20">
        <v>-0.3920974793114898</v>
      </c>
      <c r="P240" s="20">
        <v>-0.40707460210956115</v>
      </c>
    </row>
    <row r="241" spans="1:16" x14ac:dyDescent="0.3">
      <c r="A241" s="23">
        <v>39872</v>
      </c>
      <c r="B241" s="20">
        <v>-0.44894207444533141</v>
      </c>
      <c r="C241" s="20">
        <v>-0.80613271210849691</v>
      </c>
      <c r="D241" s="20">
        <v>-6.4696166640107564E-2</v>
      </c>
      <c r="E241" s="20">
        <v>-0.52526484778005644</v>
      </c>
      <c r="F241" s="20">
        <v>-0.39989002931967893</v>
      </c>
      <c r="G241" s="20">
        <v>-0.68012773460732789</v>
      </c>
      <c r="H241" s="20"/>
      <c r="I241" s="20">
        <v>-0.73736571184796673</v>
      </c>
      <c r="J241" s="20">
        <v>-0.45847508965678713</v>
      </c>
      <c r="K241" s="20">
        <v>-0.8046875</v>
      </c>
      <c r="L241" s="20">
        <v>-0.34422415582299104</v>
      </c>
      <c r="M241" s="20">
        <v>-0.27243605770318641</v>
      </c>
      <c r="N241" s="20">
        <v>-0.29613975724389591</v>
      </c>
      <c r="O241" s="20">
        <v>-0.43361963993760305</v>
      </c>
      <c r="P241" s="20">
        <v>-0.45397519815539378</v>
      </c>
    </row>
    <row r="242" spans="1:16" x14ac:dyDescent="0.3">
      <c r="A242" s="23">
        <v>39903</v>
      </c>
      <c r="B242" s="20">
        <v>-0.42872314944754492</v>
      </c>
      <c r="C242" s="20">
        <v>-0.75874876802947711</v>
      </c>
      <c r="D242" s="20">
        <v>-0.1542600804268322</v>
      </c>
      <c r="E242" s="20">
        <v>-0.59278111165584746</v>
      </c>
      <c r="F242" s="20">
        <v>-0.43635831436012845</v>
      </c>
      <c r="G242" s="20">
        <v>-0.62317672666729906</v>
      </c>
      <c r="H242" s="20"/>
      <c r="I242" s="20">
        <v>-0.61561690833568883</v>
      </c>
      <c r="J242" s="20">
        <v>-0.47492879497972507</v>
      </c>
      <c r="K242" s="20">
        <v>-0.84375</v>
      </c>
      <c r="L242" s="20"/>
      <c r="M242" s="20">
        <v>-0.37698395127797529</v>
      </c>
      <c r="N242" s="20">
        <v>-0.24128638596606228</v>
      </c>
      <c r="O242" s="20">
        <v>-0.3338404854418045</v>
      </c>
      <c r="P242" s="20">
        <v>-0.46070853880334239</v>
      </c>
    </row>
    <row r="243" spans="1:16" x14ac:dyDescent="0.3">
      <c r="A243" s="23">
        <v>39933</v>
      </c>
      <c r="B243" s="20">
        <v>-0.31731078424715464</v>
      </c>
      <c r="C243" s="20">
        <v>-0.66258529400299104</v>
      </c>
      <c r="D243" s="20">
        <v>-0.10655060855079677</v>
      </c>
      <c r="E243" s="20">
        <v>-0.38943116936357053</v>
      </c>
      <c r="F243" s="20">
        <v>-0.35637890677924389</v>
      </c>
      <c r="G243" s="20">
        <v>-0.54522084147381711</v>
      </c>
      <c r="H243" s="20"/>
      <c r="I243" s="20">
        <v>-0.55628585860045199</v>
      </c>
      <c r="J243" s="20">
        <v>-0.37831009305988045</v>
      </c>
      <c r="K243" s="20">
        <v>-0.65864144453998286</v>
      </c>
      <c r="L243" s="20"/>
      <c r="M243" s="20">
        <v>-0.25595438083382488</v>
      </c>
      <c r="N243" s="20">
        <v>-0.17542980598361457</v>
      </c>
      <c r="O243" s="20">
        <v>-0.15010003212987105</v>
      </c>
      <c r="P243" s="20">
        <v>-0.37368878473641759</v>
      </c>
    </row>
    <row r="244" spans="1:16" x14ac:dyDescent="0.3">
      <c r="A244" s="23">
        <v>39964</v>
      </c>
      <c r="B244" s="20">
        <v>-0.30287961424134724</v>
      </c>
      <c r="C244" s="20">
        <v>-0.65432270602638143</v>
      </c>
      <c r="D244" s="20">
        <v>-0.11462561063229421</v>
      </c>
      <c r="E244" s="20">
        <v>-0.4823598394735209</v>
      </c>
      <c r="F244" s="20">
        <v>-0.31173386666481279</v>
      </c>
      <c r="G244" s="20">
        <v>-0.48178661060979072</v>
      </c>
      <c r="H244" s="20"/>
      <c r="I244" s="20">
        <v>-0.4801611717689821</v>
      </c>
      <c r="J244" s="20">
        <v>-0.34744977844151986</v>
      </c>
      <c r="K244" s="20">
        <v>-0.68701633705932941</v>
      </c>
      <c r="L244" s="20"/>
      <c r="M244" s="20">
        <v>-0.2564644926681604</v>
      </c>
      <c r="N244" s="20">
        <v>-0.15198186512669035</v>
      </c>
      <c r="O244" s="20">
        <v>-0.18834198072722622</v>
      </c>
      <c r="P244" s="20">
        <v>-0.34201594813616693</v>
      </c>
    </row>
    <row r="245" spans="1:16" x14ac:dyDescent="0.3">
      <c r="A245" s="23">
        <v>39994</v>
      </c>
      <c r="B245" s="20">
        <v>-0.314142925068159</v>
      </c>
      <c r="C245" s="20">
        <v>-0.6635302498536606</v>
      </c>
      <c r="D245" s="20">
        <v>-0.16078611045766628</v>
      </c>
      <c r="E245" s="20">
        <v>-0.48330747217100245</v>
      </c>
      <c r="F245" s="20">
        <v>-0.34939619056030657</v>
      </c>
      <c r="G245" s="20">
        <v>-0.51119384187380112</v>
      </c>
      <c r="H245" s="20"/>
      <c r="I245" s="20">
        <v>-0.47489958012138161</v>
      </c>
      <c r="J245" s="20">
        <v>-0.34783567564378814</v>
      </c>
      <c r="K245" s="20">
        <v>-0.75494411006018924</v>
      </c>
      <c r="L245" s="20"/>
      <c r="M245" s="20">
        <v>-0.30535143627551237</v>
      </c>
      <c r="N245" s="20">
        <v>-0.14423425813935012</v>
      </c>
      <c r="O245" s="20">
        <v>-0.17864862766627929</v>
      </c>
      <c r="P245" s="20">
        <v>-0.363611622375971</v>
      </c>
    </row>
    <row r="246" spans="1:16" x14ac:dyDescent="0.3">
      <c r="A246" s="23">
        <v>40025</v>
      </c>
      <c r="B246" s="20">
        <v>-0.2444412607847648</v>
      </c>
      <c r="C246" s="20">
        <v>-0.63872732310615876</v>
      </c>
      <c r="D246" s="20">
        <v>-9.7731840760928002E-2</v>
      </c>
      <c r="E246" s="20">
        <v>-0.49071413298781358</v>
      </c>
      <c r="F246" s="20">
        <v>-0.23379238216027529</v>
      </c>
      <c r="G246" s="20">
        <v>-0.51901526080251514</v>
      </c>
      <c r="H246" s="20"/>
      <c r="I246" s="20">
        <v>-0.49275497456037975</v>
      </c>
      <c r="J246" s="20">
        <v>-0.27010245618010292</v>
      </c>
      <c r="K246" s="20">
        <v>-0.57237325495958857</v>
      </c>
      <c r="L246" s="20"/>
      <c r="M246" s="20">
        <v>-0.2641602212601763</v>
      </c>
      <c r="N246" s="20">
        <v>-0.14585426755041839</v>
      </c>
      <c r="O246" s="20">
        <v>-0.11924132212911918</v>
      </c>
      <c r="P246" s="20">
        <v>-0.29192499470750777</v>
      </c>
    </row>
    <row r="247" spans="1:16" x14ac:dyDescent="0.3">
      <c r="A247" s="23">
        <v>40056</v>
      </c>
      <c r="B247" s="20">
        <v>-0.12003560780916241</v>
      </c>
      <c r="C247" s="20">
        <v>-0.49783383990646085</v>
      </c>
      <c r="D247" s="20">
        <v>-1.6699495629271512E-2</v>
      </c>
      <c r="E247" s="20">
        <v>-0.30624042703712662</v>
      </c>
      <c r="F247" s="20">
        <v>-0.11027507033279441</v>
      </c>
      <c r="G247" s="20">
        <v>-0.47018524314301319</v>
      </c>
      <c r="H247" s="20"/>
      <c r="I247" s="20">
        <v>-0.4167041519291364</v>
      </c>
      <c r="J247" s="20">
        <v>-0.1658833957926677</v>
      </c>
      <c r="K247" s="20">
        <v>-0.45848640705363697</v>
      </c>
      <c r="L247" s="20"/>
      <c r="M247" s="20">
        <v>-0.10954175311542369</v>
      </c>
      <c r="N247" s="20">
        <v>-0.12798271792137916</v>
      </c>
      <c r="O247" s="20">
        <v>5.8834873882577993E-2</v>
      </c>
      <c r="P247" s="20">
        <v>-0.18656232457272109</v>
      </c>
    </row>
    <row r="248" spans="1:16" x14ac:dyDescent="0.3">
      <c r="A248" s="23">
        <v>40086</v>
      </c>
      <c r="B248" s="20">
        <v>-7.9557210466326161E-2</v>
      </c>
      <c r="C248" s="20">
        <v>-0.46766009375799245</v>
      </c>
      <c r="D248" s="20">
        <v>-4.3873351867048695E-2</v>
      </c>
      <c r="E248" s="20">
        <v>-0.27806460811379918</v>
      </c>
      <c r="F248" s="20">
        <v>-4.1321882312270519E-2</v>
      </c>
      <c r="G248" s="20">
        <v>-0.36283620251807525</v>
      </c>
      <c r="H248" s="20"/>
      <c r="I248" s="20">
        <v>-0.43950783638860824</v>
      </c>
      <c r="J248" s="20">
        <v>-0.12519011312858241</v>
      </c>
      <c r="K248" s="20">
        <v>-0.28361498897869208</v>
      </c>
      <c r="L248" s="20"/>
      <c r="M248" s="20">
        <v>-0.10417702647522425</v>
      </c>
      <c r="N248" s="20">
        <v>-8.516696708696396E-2</v>
      </c>
      <c r="O248" s="20">
        <v>5.29876515439772E-2</v>
      </c>
      <c r="P248" s="20">
        <v>-0.12707831898302827</v>
      </c>
    </row>
    <row r="249" spans="1:16" x14ac:dyDescent="0.3">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3">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3">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3">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3">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3">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3">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3">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3">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3">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3">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3">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3">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3">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3">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3">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3">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3">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3">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3">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3">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3">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3">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3">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3">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3">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3">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3">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3">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3">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3">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3">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3">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3">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3">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3">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3">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3">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3">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3">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3">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3">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3">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3">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3">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3">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3">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3">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3">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3">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3">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3">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3">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3">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3">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3">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3">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3">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3">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3">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3">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3">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3">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3">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3">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3">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3">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3">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3">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3">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3">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3">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3">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3">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3">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3">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3">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3">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3">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3">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3">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3">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3">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3">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3">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3">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3">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3">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3">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3">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3">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3">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3">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3">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3">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3">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3">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3">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3">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3">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3">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3">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3">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3">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3">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3">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3">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3">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3">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3">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3">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3">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4.5" x14ac:dyDescent="0.35">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4.5" x14ac:dyDescent="0.35">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4.5" x14ac:dyDescent="0.35">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4.5" x14ac:dyDescent="0.35">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4.5" x14ac:dyDescent="0.35">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4.5" x14ac:dyDescent="0.35">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4.5" x14ac:dyDescent="0.35">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4.5" x14ac:dyDescent="0.35">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4.5" x14ac:dyDescent="0.35">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4.5" x14ac:dyDescent="0.35">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4.5" x14ac:dyDescent="0.35">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4.5" x14ac:dyDescent="0.35">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4.5" x14ac:dyDescent="0.35">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4.5" x14ac:dyDescent="0.35">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3">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3">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3">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3">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3">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3">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3">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3">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3">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3">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3">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3">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3">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3">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3">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3">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3">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3">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3">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3">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3">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3">
      <c r="A396" s="19">
        <v>44592</v>
      </c>
      <c r="B396" s="20">
        <v>-0.16157237769827776</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-0.39793256845050157</v>
      </c>
      <c r="M396" s="20">
        <v>0.15377625511450971</v>
      </c>
      <c r="N396" s="20">
        <v>-2.6954047182435298E-2</v>
      </c>
      <c r="O396" s="20">
        <v>-8.3019628603471549E-2</v>
      </c>
      <c r="P396" s="20">
        <v>-0.18621749913490152</v>
      </c>
    </row>
    <row r="397" spans="1:16" x14ac:dyDescent="0.3">
      <c r="A397" s="19">
        <v>44620</v>
      </c>
      <c r="B397" s="20">
        <v>-0.18540623827630898</v>
      </c>
      <c r="C397" s="20">
        <v>-0.25128246885432848</v>
      </c>
      <c r="D397" s="20">
        <v>0.23084767432455083</v>
      </c>
      <c r="E397" s="20">
        <v>-0.10578929017942267</v>
      </c>
      <c r="F397" s="20">
        <v>-0.35725738206641272</v>
      </c>
      <c r="G397" s="20">
        <v>-0.311017016162702</v>
      </c>
      <c r="H397" s="20">
        <v>-0.25186267955120401</v>
      </c>
      <c r="I397" s="20">
        <v>-0.58248378127896205</v>
      </c>
      <c r="J397" s="20">
        <v>-0.5123732402351876</v>
      </c>
      <c r="K397" s="20">
        <v>-0.15227272727272723</v>
      </c>
      <c r="L397" s="20">
        <v>-0.40920744933163028</v>
      </c>
      <c r="M397" s="20">
        <v>9.0498824227399063E-2</v>
      </c>
      <c r="N397" s="20">
        <v>-6.4978001075506886E-3</v>
      </c>
      <c r="O397" s="20">
        <v>-0.11199215104726433</v>
      </c>
      <c r="P397" s="20">
        <v>-0.20909764657544755</v>
      </c>
    </row>
    <row r="398" spans="1:16" x14ac:dyDescent="0.3">
      <c r="A398" s="19">
        <v>44651</v>
      </c>
      <c r="B398" s="20">
        <v>-0.16516796979667875</v>
      </c>
      <c r="C398" s="20">
        <v>-0.31479521211627781</v>
      </c>
      <c r="D398" s="20">
        <v>0.34550560692033033</v>
      </c>
      <c r="E398" s="20">
        <v>-7.1372961217847419E-2</v>
      </c>
      <c r="F398" s="20">
        <v>-0.36757216084589694</v>
      </c>
      <c r="G398" s="20">
        <v>-0.38864868618909487</v>
      </c>
      <c r="H398" s="20">
        <v>-0.1102589713081901</v>
      </c>
      <c r="I398" s="20">
        <v>-0.59499536607970338</v>
      </c>
      <c r="J398" s="20">
        <v>-0.49802038208192884</v>
      </c>
      <c r="K398" s="20">
        <v>-0.19681818181818189</v>
      </c>
      <c r="L398" s="20">
        <v>-0.36959887853257867</v>
      </c>
      <c r="M398" s="20">
        <v>0.3439771617391244</v>
      </c>
      <c r="N398" s="20">
        <v>5.3404813947129544E-3</v>
      </c>
      <c r="O398" s="20">
        <v>-7.7132170994202096E-2</v>
      </c>
      <c r="P398" s="20">
        <v>-0.19379725976404297</v>
      </c>
    </row>
    <row r="399" spans="1:16" x14ac:dyDescent="0.3">
      <c r="A399" s="19">
        <v>44680</v>
      </c>
      <c r="B399" s="20">
        <v>-0.21666168725990045</v>
      </c>
      <c r="C399" s="20">
        <v>-0.36044216344255831</v>
      </c>
      <c r="D399" s="20">
        <v>0.29791007079593801</v>
      </c>
      <c r="E399" s="20">
        <v>-0.19522717140265181</v>
      </c>
      <c r="F399" s="20">
        <v>-0.39494359167706139</v>
      </c>
      <c r="G399" s="20">
        <v>-0.4529644139194513</v>
      </c>
      <c r="H399" s="20">
        <v>-0.10884639336027815</v>
      </c>
      <c r="I399" s="20">
        <v>-0.58155699721964782</v>
      </c>
      <c r="J399" s="20">
        <v>-0.5080411191973353</v>
      </c>
      <c r="K399" s="20">
        <v>-0.27962962962962967</v>
      </c>
      <c r="L399" s="20">
        <v>-0.39909356129640006</v>
      </c>
      <c r="M399" s="20">
        <v>0.19086488377861341</v>
      </c>
      <c r="N399" s="20">
        <v>1.2245652060754036E-3</v>
      </c>
      <c r="O399" s="20">
        <v>-8.6082321326471201E-2</v>
      </c>
      <c r="P399" s="20">
        <v>-0.25891688019228715</v>
      </c>
    </row>
    <row r="400" spans="1:16" x14ac:dyDescent="0.3">
      <c r="A400" s="19">
        <v>44712</v>
      </c>
      <c r="B400" s="20">
        <v>-0.25171370066103493</v>
      </c>
      <c r="C400" s="20">
        <v>-0.26332412159494667</v>
      </c>
      <c r="D400" s="20">
        <v>0.21304153094514688</v>
      </c>
      <c r="E400" s="20">
        <v>-0.19558795344845681</v>
      </c>
      <c r="F400" s="20">
        <v>-0.40751523387454125</v>
      </c>
      <c r="G400" s="20">
        <v>-0.48476644445629175</v>
      </c>
      <c r="H400" s="20">
        <v>-0.12063063665073859</v>
      </c>
      <c r="I400" s="20">
        <v>-0.62511584800741427</v>
      </c>
      <c r="J400" s="20">
        <v>-0.51936401882152616</v>
      </c>
      <c r="K400" s="20">
        <v>-0.31157407407407411</v>
      </c>
      <c r="L400" s="20">
        <v>-0.40649139106912524</v>
      </c>
      <c r="M400" s="20">
        <v>0.14570730464143306</v>
      </c>
      <c r="N400" s="20">
        <v>-4.8477271754079593E-2</v>
      </c>
      <c r="O400" s="20">
        <v>-0.13351708005359264</v>
      </c>
      <c r="P400" s="20">
        <v>-0.28966046672401369</v>
      </c>
    </row>
    <row r="401" spans="1:17" x14ac:dyDescent="0.3">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7" x14ac:dyDescent="0.3">
      <c r="A402" s="19">
        <v>44771</v>
      </c>
      <c r="B402" s="20">
        <v>-0.29811094016416173</v>
      </c>
      <c r="C402" s="20">
        <v>-0.25023540489642171</v>
      </c>
      <c r="D402" s="20">
        <v>0.20186410603155511</v>
      </c>
      <c r="E402" s="20">
        <v>-0.26228213361889641</v>
      </c>
      <c r="F402" s="20">
        <v>-0.43001791754895979</v>
      </c>
      <c r="G402" s="20">
        <v>-0.54043424788414884</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-0.35920914846223961</v>
      </c>
    </row>
    <row r="403" spans="1:17" x14ac:dyDescent="0.3">
      <c r="A403" s="19">
        <v>44804</v>
      </c>
      <c r="B403" s="20">
        <v>-0.3635076884150748</v>
      </c>
      <c r="C403" s="20">
        <v>-0.25258945386064025</v>
      </c>
      <c r="D403" s="20">
        <v>0.10791788762600982</v>
      </c>
      <c r="E403" s="20">
        <v>-0.28410286804163365</v>
      </c>
      <c r="F403" s="20">
        <v>-0.47536685590909561</v>
      </c>
      <c r="G403" s="20">
        <v>-0.59884681563318953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-0.41423873417588825</v>
      </c>
    </row>
    <row r="404" spans="1:17" x14ac:dyDescent="0.3">
      <c r="A404" s="19">
        <v>44834</v>
      </c>
      <c r="B404" s="20">
        <v>-0.46440063739739312</v>
      </c>
      <c r="C404" s="20">
        <v>-0.28436911487758942</v>
      </c>
      <c r="D404" s="20">
        <v>-7.2392673064271273E-2</v>
      </c>
      <c r="E404" s="20">
        <v>-0.4185484559607035</v>
      </c>
      <c r="F404" s="20">
        <v>-0.53468289673997327</v>
      </c>
      <c r="G404" s="20">
        <v>-0.66486543779203833</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-0.50280441213910221</v>
      </c>
    </row>
    <row r="405" spans="1:17" x14ac:dyDescent="0.3">
      <c r="A405" s="19">
        <v>44865</v>
      </c>
      <c r="B405" s="20">
        <v>-0.45674372330590807</v>
      </c>
      <c r="C405" s="20">
        <v>-0.20844000330332801</v>
      </c>
      <c r="D405" s="20">
        <v>-6.8242920772670981E-2</v>
      </c>
      <c r="E405" s="20">
        <v>-0.34311400224608257</v>
      </c>
      <c r="F405" s="20">
        <v>-0.49156286468391447</v>
      </c>
      <c r="G405" s="20">
        <v>-0.64454616062562287</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-0.49186914781059771</v>
      </c>
    </row>
    <row r="406" spans="1:17" x14ac:dyDescent="0.3">
      <c r="A406" s="19">
        <v>44895</v>
      </c>
      <c r="B406" s="20">
        <v>-0.41736897901437681</v>
      </c>
      <c r="C406" s="20">
        <v>-0.21463374349657272</v>
      </c>
      <c r="D406" s="20">
        <v>-9.8407168720341387E-2</v>
      </c>
      <c r="E406" s="20">
        <v>-0.29736605024702151</v>
      </c>
      <c r="F406" s="20">
        <v>-0.47200018709236485</v>
      </c>
      <c r="G406" s="20">
        <v>-0.63750219846046197</v>
      </c>
      <c r="H406" s="20">
        <v>-0.32720367779332393</v>
      </c>
      <c r="I406" s="20">
        <v>-0.69056974459724951</v>
      </c>
      <c r="J406" s="20">
        <v>-0.60556061927672977</v>
      </c>
      <c r="K406" s="20">
        <v>-0.46082474226804127</v>
      </c>
      <c r="L406" s="20">
        <v>-0.48623983034031776</v>
      </c>
      <c r="M406" s="20">
        <v>-0.2560756638785503</v>
      </c>
      <c r="N406" s="20">
        <v>-0.21507799851499992</v>
      </c>
      <c r="O406" s="20">
        <v>-0.30186582488087482</v>
      </c>
      <c r="P406" s="20">
        <v>-0.45315144376130634</v>
      </c>
    </row>
    <row r="407" spans="1:17" x14ac:dyDescent="0.3">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7" x14ac:dyDescent="0.3">
      <c r="A408" s="19">
        <v>44957</v>
      </c>
      <c r="B408" s="20">
        <v>-0.34313402404656412</v>
      </c>
      <c r="C408" s="20">
        <v>-0.29810209424083756</v>
      </c>
      <c r="D408" s="20">
        <v>-1.7332573859232901E-2</v>
      </c>
      <c r="E408" s="20">
        <v>-0.28008604666520798</v>
      </c>
      <c r="F408" s="20">
        <v>-0.3646243387012128</v>
      </c>
      <c r="G408" s="20">
        <v>-0.57695042440547972</v>
      </c>
      <c r="H408" s="20">
        <v>-0.31521087347591448</v>
      </c>
      <c r="I408" s="20">
        <v>-0.72053045186640463</v>
      </c>
      <c r="J408" s="20">
        <v>-0.55202015995377929</v>
      </c>
      <c r="K408" s="20">
        <v>-0.43406326034063258</v>
      </c>
      <c r="L408" s="20">
        <v>-0.43693889434013583</v>
      </c>
      <c r="M408" s="20">
        <v>-0.13727610497926016</v>
      </c>
      <c r="N408" s="20">
        <v>-0.17364378759383112</v>
      </c>
      <c r="O408" s="20">
        <v>-0.22758483139696525</v>
      </c>
      <c r="P408" s="20">
        <v>-0.37850581425788515</v>
      </c>
    </row>
    <row r="409" spans="1:17" x14ac:dyDescent="0.3">
      <c r="A409" s="19">
        <v>44985</v>
      </c>
      <c r="B409" s="20">
        <v>-0.3537339718454876</v>
      </c>
      <c r="C409" s="20">
        <v>-0.33736910994764391</v>
      </c>
      <c r="D409" s="20">
        <v>-5.5994264671096437E-3</v>
      </c>
      <c r="E409" s="20">
        <v>-0.33891623145503846</v>
      </c>
      <c r="F409" s="20">
        <v>-0.35739694914415288</v>
      </c>
      <c r="G409" s="20">
        <v>-0.59782197998691544</v>
      </c>
      <c r="H409" s="20">
        <v>-0.34639216470117928</v>
      </c>
      <c r="I409" s="20">
        <v>-0.71561886051080548</v>
      </c>
      <c r="J409" s="20">
        <v>-0.54435824897137197</v>
      </c>
      <c r="K409" s="20">
        <v>-0.43406326034063258</v>
      </c>
      <c r="L409" s="20">
        <v>-0.42662811445782151</v>
      </c>
      <c r="M409" s="20">
        <v>-0.17243218219235221</v>
      </c>
      <c r="N409" s="20">
        <v>-0.21270387374959812</v>
      </c>
      <c r="O409" s="20">
        <v>-0.22931831813804815</v>
      </c>
      <c r="P409" s="20">
        <v>-0.39187303831098086</v>
      </c>
    </row>
    <row r="410" spans="1:17" x14ac:dyDescent="0.3">
      <c r="A410" s="19">
        <v>45016</v>
      </c>
      <c r="B410" s="20">
        <v>-0.42671110892526243</v>
      </c>
      <c r="C410" s="20">
        <v>-0.39136125654450249</v>
      </c>
      <c r="D410" s="20">
        <v>-4.8906770238244468E-2</v>
      </c>
      <c r="E410" s="20">
        <v>-0.42091550361800972</v>
      </c>
      <c r="F410" s="20">
        <v>-0.41612608588510575</v>
      </c>
      <c r="G410" s="20">
        <v>-0.69523508353092245</v>
      </c>
      <c r="H410" s="20">
        <v>-0.44233459924045571</v>
      </c>
      <c r="I410" s="20">
        <v>-0.72200392927308443</v>
      </c>
      <c r="J410" s="20">
        <v>-0.61251688856911235</v>
      </c>
      <c r="K410" s="20">
        <v>-0.50802919708029193</v>
      </c>
      <c r="L410" s="20">
        <v>-0.49581093645665253</v>
      </c>
      <c r="M410" s="20">
        <v>-0.26572647599261595</v>
      </c>
      <c r="N410" s="20">
        <v>-0.22751290860031839</v>
      </c>
      <c r="O410" s="20">
        <v>-0.28530312818546399</v>
      </c>
      <c r="P410" s="20">
        <v>-0.46866825803938084</v>
      </c>
    </row>
    <row r="411" spans="1:17" x14ac:dyDescent="0.3">
      <c r="A411" s="38">
        <v>45044</v>
      </c>
      <c r="B411" s="20">
        <v>-0.38916406035216489</v>
      </c>
      <c r="C411" s="20">
        <v>-0.35454842931937169</v>
      </c>
      <c r="D411" s="20">
        <v>1.0515644778243878E-2</v>
      </c>
      <c r="E411" s="20">
        <v>-0.38850213782745535</v>
      </c>
      <c r="F411" s="20">
        <v>-0.46895049935851951</v>
      </c>
      <c r="G411" s="20">
        <v>-0.66121568818191423</v>
      </c>
      <c r="H411" s="20">
        <v>-0.38117129722166698</v>
      </c>
      <c r="I411" s="20">
        <v>-0.70726915520628686</v>
      </c>
      <c r="J411" s="20">
        <v>-0.44829263681848147</v>
      </c>
      <c r="K411" s="20">
        <v>-0.39440298507462679</v>
      </c>
      <c r="L411" s="20">
        <v>-0.49237440476053757</v>
      </c>
      <c r="M411" s="20">
        <v>-0.18243388145115538</v>
      </c>
      <c r="N411" s="20">
        <v>-0.20571929172411424</v>
      </c>
      <c r="O411" s="20">
        <v>-0.24279215289736214</v>
      </c>
      <c r="P411" s="20">
        <v>-0.43333013370315476</v>
      </c>
    </row>
    <row r="412" spans="1:17" x14ac:dyDescent="0.3">
      <c r="A412" s="38">
        <v>45077</v>
      </c>
      <c r="B412" s="20">
        <v>-0.44296370348089653</v>
      </c>
      <c r="C412" s="20">
        <v>-0.37295484293193715</v>
      </c>
      <c r="D412" s="20">
        <v>-7.2409480419491079E-2</v>
      </c>
      <c r="E412" s="20">
        <v>-0.48274205448228852</v>
      </c>
      <c r="F412" s="20">
        <v>-0.51648891517448381</v>
      </c>
      <c r="G412" s="20">
        <v>-0.69958407641387932</v>
      </c>
      <c r="H412" s="20">
        <v>-0.40515690585648612</v>
      </c>
      <c r="I412" s="20">
        <v>-0.75638506876227896</v>
      </c>
      <c r="J412" s="20">
        <v>-0.46285079900932846</v>
      </c>
      <c r="K412" s="20">
        <v>-0.46156716417910448</v>
      </c>
      <c r="L412" s="20">
        <v>-0.51603574859249068</v>
      </c>
      <c r="M412" s="20">
        <v>-0.31408257133460743</v>
      </c>
      <c r="N412" s="20">
        <v>-0.24566958174387879</v>
      </c>
      <c r="O412" s="20">
        <v>-0.28750689734756157</v>
      </c>
      <c r="P412" s="20">
        <v>-0.4906412087984931</v>
      </c>
    </row>
    <row r="413" spans="1:17" x14ac:dyDescent="0.3">
      <c r="A413" s="38">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c r="Q413" s="20"/>
    </row>
    <row r="414" spans="1:17" x14ac:dyDescent="0.3">
      <c r="A414" s="38">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sheetData>
  <phoneticPr fontId="0"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14"/>
  <sheetViews>
    <sheetView zoomScale="80" zoomScaleNormal="80" workbookViewId="0">
      <pane ySplit="10" topLeftCell="A407" activePane="bottomLeft" state="frozen"/>
      <selection pane="bottomLeft" activeCell="E416" sqref="E416"/>
    </sheetView>
  </sheetViews>
  <sheetFormatPr defaultColWidth="18.25" defaultRowHeight="14" x14ac:dyDescent="0.3"/>
  <cols>
    <col min="1" max="1" width="13.582031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3">
      <c r="A8" s="9" t="s">
        <v>31</v>
      </c>
      <c r="F8" s="28"/>
    </row>
    <row r="9" spans="1:16" x14ac:dyDescent="0.3">
      <c r="A9" s="35" t="str">
        <f>'EPRA Discount to NAV'!A9</f>
        <v>31/07/2023</v>
      </c>
    </row>
    <row r="10" spans="1:16" s="30" customFormat="1" ht="39.75" customHeight="1" x14ac:dyDescent="0.3">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3">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3">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3">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3">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3">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3">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3">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3">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3">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3">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3">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3">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3">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3">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3">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3">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3">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3">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3">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3">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3">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3">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3">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3">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3">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3">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3">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3">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3">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3">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3">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3">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3">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3">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3">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3">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3">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3">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3">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3">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3">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3">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3">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3">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3">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3">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3">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3">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3">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3">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3">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3">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3">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3">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3">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3">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3">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3">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3">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3">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3">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3">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3">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3">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3">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3">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3">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3">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3">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3">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3">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3">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3">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3">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3">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3">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3">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3">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3">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3">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3">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3">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3">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3">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3">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3">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3">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3">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3">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3">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3">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3">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3">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3">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3">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3">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3">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3">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3">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3">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3">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3">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3">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3">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3">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3">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3">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3">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3">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3">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3">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3">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3">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3">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3">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3">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3">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3">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3">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3">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3">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3">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3">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3">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3">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3">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3">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3">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3">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3">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3">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3">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3">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3">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3">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3">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3">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3">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3">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3">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3">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3">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3">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3">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3">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3">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3">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3">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3">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3">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3">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3">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3">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3">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3">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3">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3">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3">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3">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3">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3">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3">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3">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3">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3">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3">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3">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3">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3">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3">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3">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3">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3">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3">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3">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3">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3">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3">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3">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3">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3">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3">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3">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3">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3">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3">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3">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3">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3">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3">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3">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3">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3">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3">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3">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3">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3">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3">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3">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3">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3">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3">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3">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3">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3">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3">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3">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3">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3">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3">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3">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3">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3">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3">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3">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3">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3">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3">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3">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3">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3">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3">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3">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3">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3">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3">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3">
      <c r="A237" s="23">
        <v>39752</v>
      </c>
      <c r="B237" s="20">
        <v>-0.44095892349620514</v>
      </c>
      <c r="C237" s="20">
        <v>-0.77425929565261464</v>
      </c>
      <c r="D237" s="20">
        <v>-0.17518101114236595</v>
      </c>
      <c r="E237" s="20">
        <v>-0.61433232032123419</v>
      </c>
      <c r="F237" s="20">
        <v>-0.434554568500847</v>
      </c>
      <c r="G237" s="20">
        <v>-0.63229197497637668</v>
      </c>
      <c r="H237" s="20"/>
      <c r="I237" s="20">
        <v>-0.78505574573063952</v>
      </c>
      <c r="J237" s="20">
        <v>-0.38791655804264624</v>
      </c>
      <c r="K237" s="20">
        <v>-0.69867416633186019</v>
      </c>
      <c r="L237" s="20">
        <v>-0.42994563874474911</v>
      </c>
      <c r="M237" s="20">
        <v>-0.38403726655717174</v>
      </c>
      <c r="N237" s="20">
        <v>-0.18224001158838726</v>
      </c>
      <c r="O237" s="20">
        <v>-0.39726789275631719</v>
      </c>
      <c r="P237" s="20">
        <v>-0.46112166022895451</v>
      </c>
    </row>
    <row r="238" spans="1:16" x14ac:dyDescent="0.3">
      <c r="A238" s="23">
        <v>39782</v>
      </c>
      <c r="B238" s="20">
        <v>-0.49364797724085424</v>
      </c>
      <c r="C238" s="20">
        <v>-0.78552816204370268</v>
      </c>
      <c r="D238" s="20">
        <v>-0.16593185774198449</v>
      </c>
      <c r="E238" s="20">
        <v>-0.69093302246022337</v>
      </c>
      <c r="F238" s="20">
        <v>-0.48166567698141538</v>
      </c>
      <c r="G238" s="20">
        <v>-0.73118583075326671</v>
      </c>
      <c r="H238" s="20"/>
      <c r="I238" s="20">
        <v>-0.80526031374415452</v>
      </c>
      <c r="J238" s="20">
        <v>-0.47393771826678116</v>
      </c>
      <c r="K238" s="20">
        <v>-0.7536582798189283</v>
      </c>
      <c r="L238" s="20">
        <v>-0.23397577870976838</v>
      </c>
      <c r="M238" s="20">
        <v>-0.42804653515249486</v>
      </c>
      <c r="N238" s="20">
        <v>-0.22095002842947256</v>
      </c>
      <c r="O238" s="20">
        <v>-0.45494012902806003</v>
      </c>
      <c r="P238" s="20">
        <v>-0.50989459359460176</v>
      </c>
    </row>
    <row r="239" spans="1:16" x14ac:dyDescent="0.3">
      <c r="A239" s="23">
        <v>39813</v>
      </c>
      <c r="B239" s="20">
        <v>-0.43723882689499077</v>
      </c>
      <c r="C239" s="20">
        <v>-0.79868283317291566</v>
      </c>
      <c r="D239" s="20">
        <v>-0.15424446268231262</v>
      </c>
      <c r="E239" s="20">
        <v>-0.64830074844514407</v>
      </c>
      <c r="F239" s="20">
        <v>-0.43218554347705512</v>
      </c>
      <c r="G239" s="20">
        <v>-0.59925958826247605</v>
      </c>
      <c r="H239" s="20"/>
      <c r="I239" s="20">
        <v>-0.78196728138819627</v>
      </c>
      <c r="J239" s="20">
        <v>-0.43010286650031682</v>
      </c>
      <c r="K239" s="20">
        <v>-0.79827471798274718</v>
      </c>
      <c r="L239" s="20">
        <v>-0.50088986784140943</v>
      </c>
      <c r="M239" s="20">
        <v>-0.23981777193873671</v>
      </c>
      <c r="N239" s="20">
        <v>-0.22234169252394609</v>
      </c>
      <c r="O239" s="20">
        <v>-0.36136369681900438</v>
      </c>
      <c r="P239" s="20">
        <v>-0.46265967745810227</v>
      </c>
    </row>
    <row r="240" spans="1:16" x14ac:dyDescent="0.3">
      <c r="A240" s="23">
        <v>39844</v>
      </c>
      <c r="B240" s="20">
        <v>-0.44799255382235736</v>
      </c>
      <c r="C240" s="20">
        <v>-0.88753656814139648</v>
      </c>
      <c r="D240" s="20">
        <v>-6.1464735952218623E-2</v>
      </c>
      <c r="E240" s="20">
        <v>-0.48675703863230291</v>
      </c>
      <c r="F240" s="20">
        <v>-0.40823771312296714</v>
      </c>
      <c r="G240" s="20">
        <v>-0.63161454703103304</v>
      </c>
      <c r="H240" s="20"/>
      <c r="I240" s="20">
        <v>-0.7404212332764204</v>
      </c>
      <c r="J240" s="20">
        <v>-0.42771380759346456</v>
      </c>
      <c r="K240" s="20">
        <v>-0.81485794131346068</v>
      </c>
      <c r="L240" s="20">
        <v>-0.31481481481481477</v>
      </c>
      <c r="M240" s="20">
        <v>-0.29344118112883633</v>
      </c>
      <c r="N240" s="20">
        <v>-0.2448628405541865</v>
      </c>
      <c r="O240" s="20">
        <v>-0.44337082546244749</v>
      </c>
      <c r="P240" s="20">
        <v>-0.4495857604910915</v>
      </c>
    </row>
    <row r="241" spans="1:16" x14ac:dyDescent="0.3">
      <c r="A241" s="23">
        <v>39872</v>
      </c>
      <c r="B241" s="20">
        <v>-0.49137524971333807</v>
      </c>
      <c r="C241" s="20">
        <v>-0.81020066947280389</v>
      </c>
      <c r="D241" s="20">
        <v>-9.4641596261315103E-2</v>
      </c>
      <c r="E241" s="20">
        <v>-0.5376401870062566</v>
      </c>
      <c r="F241" s="20">
        <v>-0.45928935793812137</v>
      </c>
      <c r="G241" s="20">
        <v>-0.68067338213647499</v>
      </c>
      <c r="H241" s="20"/>
      <c r="I241" s="20">
        <v>-0.74197495845148387</v>
      </c>
      <c r="J241" s="20">
        <v>-0.47453918037135379</v>
      </c>
      <c r="K241" s="20">
        <v>-0.81558888615687242</v>
      </c>
      <c r="L241" s="20">
        <v>-0.34422415582299104</v>
      </c>
      <c r="M241" s="20">
        <v>-0.273635851554625</v>
      </c>
      <c r="N241" s="20">
        <v>-0.29649934177511633</v>
      </c>
      <c r="O241" s="20">
        <v>-0.51034915576518725</v>
      </c>
      <c r="P241" s="20">
        <v>-0.48456997599712337</v>
      </c>
    </row>
    <row r="242" spans="1:16" x14ac:dyDescent="0.3">
      <c r="A242" s="23">
        <v>39903</v>
      </c>
      <c r="B242" s="20">
        <v>-0.46826250359654564</v>
      </c>
      <c r="C242" s="20">
        <v>-0.75874876802947711</v>
      </c>
      <c r="D242" s="20">
        <v>-0.17024762781558955</v>
      </c>
      <c r="E242" s="20">
        <v>-0.59278111165584746</v>
      </c>
      <c r="F242" s="20">
        <v>-0.47926223285444869</v>
      </c>
      <c r="G242" s="20">
        <v>-0.62241919692842274</v>
      </c>
      <c r="H242" s="20"/>
      <c r="I242" s="20">
        <v>-0.61561690833568883</v>
      </c>
      <c r="J242" s="20">
        <v>-0.48300457760485449</v>
      </c>
      <c r="K242" s="20">
        <v>-0.84375</v>
      </c>
      <c r="L242" s="20"/>
      <c r="M242" s="20">
        <v>-0.37698395127797529</v>
      </c>
      <c r="N242" s="20">
        <v>-0.24224393517264498</v>
      </c>
      <c r="O242" s="20">
        <v>-0.43088631071479444</v>
      </c>
      <c r="P242" s="20">
        <v>-0.48241703408366976</v>
      </c>
    </row>
    <row r="243" spans="1:16" x14ac:dyDescent="0.3">
      <c r="A243" s="23">
        <v>39933</v>
      </c>
      <c r="B243" s="20">
        <v>-0.36422588519031007</v>
      </c>
      <c r="C243" s="20">
        <v>-0.66221546839650924</v>
      </c>
      <c r="D243" s="20">
        <v>-0.11960208882701891</v>
      </c>
      <c r="E243" s="20">
        <v>-0.43782918357802869</v>
      </c>
      <c r="F243" s="20">
        <v>-0.38989045135949607</v>
      </c>
      <c r="G243" s="20">
        <v>-0.54934397669479551</v>
      </c>
      <c r="H243" s="20"/>
      <c r="I243" s="20">
        <v>-0.56062898080195855</v>
      </c>
      <c r="J243" s="20">
        <v>-0.42561006533000995</v>
      </c>
      <c r="K243" s="20">
        <v>-0.68009669621273172</v>
      </c>
      <c r="L243" s="20"/>
      <c r="M243" s="20">
        <v>-0.27233712506901941</v>
      </c>
      <c r="N243" s="20">
        <v>-0.18004794358211651</v>
      </c>
      <c r="O243" s="20">
        <v>-0.27173080375503467</v>
      </c>
      <c r="P243" s="20">
        <v>-0.39914167526395922</v>
      </c>
    </row>
    <row r="244" spans="1:16" x14ac:dyDescent="0.3">
      <c r="A244" s="23">
        <v>39964</v>
      </c>
      <c r="B244" s="20">
        <v>-0.33124829117325699</v>
      </c>
      <c r="C244" s="20">
        <v>-0.6541333688533344</v>
      </c>
      <c r="D244" s="20">
        <v>-0.12113995172739467</v>
      </c>
      <c r="E244" s="20">
        <v>-0.50852496343905529</v>
      </c>
      <c r="F244" s="20">
        <v>-0.33013084958938932</v>
      </c>
      <c r="G244" s="20">
        <v>-0.48393696766632371</v>
      </c>
      <c r="H244" s="20"/>
      <c r="I244" s="20">
        <v>-0.48387217156455764</v>
      </c>
      <c r="J244" s="20">
        <v>-0.37668640573696449</v>
      </c>
      <c r="K244" s="20">
        <v>-0.69717138103161402</v>
      </c>
      <c r="L244" s="20"/>
      <c r="M244" s="20">
        <v>-0.2641179975635719</v>
      </c>
      <c r="N244" s="20">
        <v>-0.15499613369959123</v>
      </c>
      <c r="O244" s="20">
        <v>-0.26284636242842446</v>
      </c>
      <c r="P244" s="20">
        <v>-0.35641943252496844</v>
      </c>
    </row>
    <row r="245" spans="1:16" x14ac:dyDescent="0.3">
      <c r="A245" s="23">
        <v>39994</v>
      </c>
      <c r="B245" s="20">
        <v>-0.3245449083814157</v>
      </c>
      <c r="C245" s="20">
        <v>-0.6635302498536606</v>
      </c>
      <c r="D245" s="20">
        <v>-0.16078611045766628</v>
      </c>
      <c r="E245" s="20">
        <v>-0.48330747217100245</v>
      </c>
      <c r="F245" s="20">
        <v>-0.34939619056030657</v>
      </c>
      <c r="G245" s="20">
        <v>-0.5107949022116981</v>
      </c>
      <c r="H245" s="20"/>
      <c r="I245" s="20">
        <v>-0.47724949786227355</v>
      </c>
      <c r="J245" s="20">
        <v>-0.35493077193283545</v>
      </c>
      <c r="K245" s="20">
        <v>-0.75494411006018924</v>
      </c>
      <c r="L245" s="20"/>
      <c r="M245" s="20">
        <v>-0.30415925719760173</v>
      </c>
      <c r="N245" s="20">
        <v>-0.17574660991643271</v>
      </c>
      <c r="O245" s="20">
        <v>-0.20707148545464624</v>
      </c>
      <c r="P245" s="20">
        <v>-0.36955265995466646</v>
      </c>
    </row>
    <row r="246" spans="1:16" x14ac:dyDescent="0.3">
      <c r="A246" s="23">
        <v>40025</v>
      </c>
      <c r="B246" s="20">
        <v>-0.25206675599869754</v>
      </c>
      <c r="C246" s="20">
        <v>-0.64169173730428453</v>
      </c>
      <c r="D246" s="20">
        <v>-0.10296815554828725</v>
      </c>
      <c r="E246" s="20">
        <v>-0.49073949675883977</v>
      </c>
      <c r="F246" s="20">
        <v>-0.25317839523274971</v>
      </c>
      <c r="G246" s="20">
        <v>-0.51731266065586212</v>
      </c>
      <c r="H246" s="20"/>
      <c r="I246" s="20">
        <v>-0.49358606873184208</v>
      </c>
      <c r="J246" s="20">
        <v>-0.28585850849526639</v>
      </c>
      <c r="K246" s="20">
        <v>-0.70962913687011486</v>
      </c>
      <c r="L246" s="20"/>
      <c r="M246" s="20">
        <v>-0.25727894511309352</v>
      </c>
      <c r="N246" s="20">
        <v>-0.15629192341037385</v>
      </c>
      <c r="O246" s="20">
        <v>-0.10560341606206887</v>
      </c>
      <c r="P246" s="20">
        <v>-0.30672575504733057</v>
      </c>
    </row>
    <row r="247" spans="1:16" x14ac:dyDescent="0.3">
      <c r="A247" s="23">
        <v>40056</v>
      </c>
      <c r="B247" s="20">
        <v>-0.12575227003698172</v>
      </c>
      <c r="C247" s="20">
        <v>-0.49990258355001649</v>
      </c>
      <c r="D247" s="20">
        <v>-1.9590210778657129E-2</v>
      </c>
      <c r="E247" s="20">
        <v>-0.30625770298986654</v>
      </c>
      <c r="F247" s="20">
        <v>-0.12809835166304007</v>
      </c>
      <c r="G247" s="20">
        <v>-0.47265556510300688</v>
      </c>
      <c r="H247" s="20"/>
      <c r="I247" s="20">
        <v>-0.4171823934287669</v>
      </c>
      <c r="J247" s="20">
        <v>-0.17726485088133884</v>
      </c>
      <c r="K247" s="20">
        <v>-0.56200475435816166</v>
      </c>
      <c r="L247" s="20"/>
      <c r="M247" s="20">
        <v>-0.10448381107548479</v>
      </c>
      <c r="N247" s="20">
        <v>-0.15222412454438275</v>
      </c>
      <c r="O247" s="20">
        <v>7.4282239135327471E-2</v>
      </c>
      <c r="P247" s="20">
        <v>-0.19927962703628119</v>
      </c>
    </row>
    <row r="248" spans="1:16" x14ac:dyDescent="0.3">
      <c r="A248" s="23">
        <v>40086</v>
      </c>
      <c r="B248" s="20">
        <v>-8.4703861983784684E-2</v>
      </c>
      <c r="C248" s="20">
        <v>-0.46766009375799245</v>
      </c>
      <c r="D248" s="20">
        <v>-4.3873351867044899E-2</v>
      </c>
      <c r="E248" s="20">
        <v>-0.27806460811379918</v>
      </c>
      <c r="F248" s="20">
        <v>-5.523045011308142E-2</v>
      </c>
      <c r="G248" s="20">
        <v>-0.3628446671023125</v>
      </c>
      <c r="H248" s="20"/>
      <c r="I248" s="20">
        <v>-0.43950783638860824</v>
      </c>
      <c r="J248" s="20">
        <v>-0.13006934503728113</v>
      </c>
      <c r="K248" s="20">
        <v>-0.28361498897869208</v>
      </c>
      <c r="L248" s="20"/>
      <c r="M248" s="20">
        <v>-0.10235373177030578</v>
      </c>
      <c r="N248" s="20">
        <v>-0.14021575612423509</v>
      </c>
      <c r="O248" s="20">
        <v>6.4196454721197005E-2</v>
      </c>
      <c r="P248" s="20">
        <v>-0.13790400518093493</v>
      </c>
    </row>
    <row r="249" spans="1:16" x14ac:dyDescent="0.3">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3">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3">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3">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3">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3">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3">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3">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3">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3">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3">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3">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3">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3">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3">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3">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3">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3">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3">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3">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3">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3">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3">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3">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3">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3">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3">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3">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3">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3">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3">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3">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3">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3">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3">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3">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3">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3">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3">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3">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3">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3">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3">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3">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3">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3">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3">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3">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3">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3">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3">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3">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3">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3">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3">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3">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3">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3">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3">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3">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3">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3">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3">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3">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3">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3">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3">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3">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3">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3">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3">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3">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3">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3">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3">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3">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3">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3">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3">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3">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3">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3">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3">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3">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3">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3">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3">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3">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3">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3">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3">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3">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3">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3">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3">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3">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3">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3">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3">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3">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3">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3">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3">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3">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3">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3">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3">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3">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3">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3">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3">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3">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3">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4.5" x14ac:dyDescent="0.3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4.5" x14ac:dyDescent="0.3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4.5" x14ac:dyDescent="0.3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4.5" x14ac:dyDescent="0.3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4.5" x14ac:dyDescent="0.3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4.5" x14ac:dyDescent="0.3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4.5" x14ac:dyDescent="0.3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4.5" x14ac:dyDescent="0.3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4.5" x14ac:dyDescent="0.3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4.5" x14ac:dyDescent="0.3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4.5" x14ac:dyDescent="0.3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4.5" x14ac:dyDescent="0.3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4.5" x14ac:dyDescent="0.3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4.5" x14ac:dyDescent="0.3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3">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3">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3">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3">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3">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3">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3">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3">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3">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3">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3">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3">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3">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3">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3">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3">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3">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3">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3">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3">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3">
      <c r="A396" s="19">
        <f>'EPRA Discount to NAV'!A396</f>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3">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3">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3">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3">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3">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3">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3">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3">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3">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3">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3">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3">
      <c r="A408" s="19">
        <v>44957</v>
      </c>
      <c r="B408" s="20">
        <v>-0.35699576379455555</v>
      </c>
      <c r="C408" s="20">
        <v>-0.29367213654574376</v>
      </c>
      <c r="D408" s="20">
        <v>-1.6162370180331193E-2</v>
      </c>
      <c r="E408" s="20">
        <v>-0.28825006035294592</v>
      </c>
      <c r="F408" s="20">
        <v>-0.4064129986566587</v>
      </c>
      <c r="G408" s="20">
        <v>-0.58538412653042271</v>
      </c>
      <c r="H408" s="20">
        <v>-0.31521087347591448</v>
      </c>
      <c r="I408" s="20">
        <v>-0.72053045186640463</v>
      </c>
      <c r="J408" s="20">
        <v>-0.55616038746081586</v>
      </c>
      <c r="K408" s="20">
        <v>-0.41213142375737144</v>
      </c>
      <c r="L408" s="20">
        <v>-0.45235281059170079</v>
      </c>
      <c r="M408" s="20">
        <v>-0.15672152619968893</v>
      </c>
      <c r="N408" s="20">
        <v>-0.17749353354179373</v>
      </c>
      <c r="O408" s="20">
        <v>-0.23985137319817565</v>
      </c>
      <c r="P408" s="20">
        <v>-0.39284234846153171</v>
      </c>
    </row>
    <row r="409" spans="1:16" x14ac:dyDescent="0.3">
      <c r="A409" s="19">
        <v>44985</v>
      </c>
      <c r="B409" s="20">
        <v>-0.36242041575545575</v>
      </c>
      <c r="C409" s="20">
        <v>-0.33528462401181702</v>
      </c>
      <c r="D409" s="20">
        <v>-4.9728456548689803E-3</v>
      </c>
      <c r="E409" s="20">
        <v>-0.34268603871329201</v>
      </c>
      <c r="F409" s="20">
        <v>-0.39165883432909054</v>
      </c>
      <c r="G409" s="20">
        <v>-0.60187114976678335</v>
      </c>
      <c r="H409" s="20">
        <v>-0.34639216470117928</v>
      </c>
      <c r="I409" s="20">
        <v>-0.71561886051080548</v>
      </c>
      <c r="J409" s="20">
        <v>-0.54752530195008209</v>
      </c>
      <c r="K409" s="20">
        <v>-0.42330578512396688</v>
      </c>
      <c r="L409" s="20">
        <v>-0.4399787239147358</v>
      </c>
      <c r="M409" s="20">
        <v>-0.18186499723402277</v>
      </c>
      <c r="N409" s="20">
        <v>-0.20905310487546502</v>
      </c>
      <c r="O409" s="20">
        <v>-0.23675637275703995</v>
      </c>
      <c r="P409" s="20">
        <v>-0.40105041067736102</v>
      </c>
    </row>
    <row r="410" spans="1:16" x14ac:dyDescent="0.3">
      <c r="A410" s="19">
        <v>45016</v>
      </c>
      <c r="B410" s="20">
        <v>-0.43066914040030857</v>
      </c>
      <c r="C410" s="20">
        <v>-0.39136125654450249</v>
      </c>
      <c r="D410" s="20">
        <v>-4.8848888816818981E-2</v>
      </c>
      <c r="E410" s="20">
        <v>-0.42091550361800972</v>
      </c>
      <c r="F410" s="20">
        <v>-0.4408576718084159</v>
      </c>
      <c r="G410" s="20">
        <v>-0.69523508353092245</v>
      </c>
      <c r="H410" s="20">
        <v>-0.44233459924045571</v>
      </c>
      <c r="I410" s="20">
        <v>-0.72200392927308443</v>
      </c>
      <c r="J410" s="20">
        <v>-0.61431825395880924</v>
      </c>
      <c r="K410" s="20">
        <v>-0.50802919708029193</v>
      </c>
      <c r="L410" s="20">
        <v>-0.50547069194791161</v>
      </c>
      <c r="M410" s="20">
        <v>-0.26572647599261595</v>
      </c>
      <c r="N410" s="20">
        <v>-0.22751290860031839</v>
      </c>
      <c r="O410" s="20">
        <v>-0.28770859033374846</v>
      </c>
      <c r="P410" s="20">
        <v>-0.47302806412171255</v>
      </c>
    </row>
    <row r="411" spans="1:16" x14ac:dyDescent="0.3">
      <c r="A411" s="19">
        <v>45044</v>
      </c>
      <c r="B411" s="20">
        <v>-0.39659597333829311</v>
      </c>
      <c r="C411" s="20">
        <v>-0.35454842931937169</v>
      </c>
      <c r="D411" s="20">
        <v>-4.1953326661027289E-3</v>
      </c>
      <c r="E411" s="20">
        <v>-0.38977473165884041</v>
      </c>
      <c r="F411" s="20">
        <v>-0.48172965406830587</v>
      </c>
      <c r="G411" s="20">
        <v>-0.66121568818191423</v>
      </c>
      <c r="H411" s="20">
        <v>-0.38117129722166698</v>
      </c>
      <c r="I411" s="20">
        <v>-0.70726915520628686</v>
      </c>
      <c r="J411" s="20">
        <v>-0.4573960202698365</v>
      </c>
      <c r="K411" s="20">
        <v>-0.44951950254381012</v>
      </c>
      <c r="L411" s="20">
        <v>-0.50220429516350995</v>
      </c>
      <c r="M411" s="20">
        <v>-0.2175507392279426</v>
      </c>
      <c r="N411" s="20">
        <v>-0.20571929172411424</v>
      </c>
      <c r="O411" s="20">
        <v>-0.24396198415762391</v>
      </c>
      <c r="P411" s="20">
        <v>-0.44226210634777446</v>
      </c>
    </row>
    <row r="412" spans="1:16" x14ac:dyDescent="0.3">
      <c r="A412" s="19">
        <v>45077</v>
      </c>
      <c r="B412" s="20">
        <v>-0.44664422000045967</v>
      </c>
      <c r="C412" s="20">
        <v>-0.37295484293193715</v>
      </c>
      <c r="D412" s="20">
        <v>-7.9210868577084523E-2</v>
      </c>
      <c r="E412" s="20">
        <v>-0.48328085026527745</v>
      </c>
      <c r="F412" s="20">
        <v>-0.52237736089202225</v>
      </c>
      <c r="G412" s="20">
        <v>-0.69958407641387932</v>
      </c>
      <c r="H412" s="20">
        <v>-0.40515690585648612</v>
      </c>
      <c r="I412" s="20">
        <v>-0.75638506876227896</v>
      </c>
      <c r="J412" s="20">
        <v>-0.46731924866845048</v>
      </c>
      <c r="K412" s="20">
        <v>-0.48723719277465205</v>
      </c>
      <c r="L412" s="20">
        <v>-0.5207674123735675</v>
      </c>
      <c r="M412" s="20">
        <v>-0.33175935807913348</v>
      </c>
      <c r="N412" s="20">
        <v>-0.24566958174387879</v>
      </c>
      <c r="O412" s="20">
        <v>-0.2880595540999103</v>
      </c>
      <c r="P412" s="20">
        <v>-0.49507215924357717</v>
      </c>
    </row>
    <row r="413" spans="1:16" x14ac:dyDescent="0.3">
      <c r="A413" s="1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row>
    <row r="414" spans="1:16" x14ac:dyDescent="0.3">
      <c r="A414" s="1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K231"/>
  <sheetViews>
    <sheetView tabSelected="1" zoomScale="86" zoomScaleNormal="90" workbookViewId="0">
      <pane ySplit="10" topLeftCell="A225" activePane="bottomLeft" state="frozen"/>
      <selection pane="bottomLeft" activeCell="E233" sqref="E233"/>
    </sheetView>
  </sheetViews>
  <sheetFormatPr defaultColWidth="10.83203125" defaultRowHeight="14" x14ac:dyDescent="0.3"/>
  <cols>
    <col min="1" max="1" width="10.33203125" style="6" customWidth="1"/>
    <col min="2" max="2" width="10.08203125" style="6" bestFit="1" customWidth="1"/>
    <col min="3" max="8" width="10.83203125" style="6" customWidth="1"/>
    <col min="9" max="9" width="11.5" style="6" bestFit="1" customWidth="1"/>
    <col min="10" max="11" width="14.83203125" style="6" bestFit="1" customWidth="1"/>
    <col min="12" max="16384" width="10.83203125" style="6"/>
  </cols>
  <sheetData>
    <row r="8" spans="1:11" x14ac:dyDescent="0.3">
      <c r="A8" s="9" t="s">
        <v>220</v>
      </c>
      <c r="D8" s="28"/>
    </row>
    <row r="9" spans="1:11" x14ac:dyDescent="0.3">
      <c r="A9" s="35" t="str">
        <f>'EPRA Int. Disc to NAV'!A9</f>
        <v>31/07/2023</v>
      </c>
    </row>
    <row r="10" spans="1:11" x14ac:dyDescent="0.3">
      <c r="A10" s="18" t="s">
        <v>0</v>
      </c>
      <c r="B10" s="18" t="s">
        <v>221</v>
      </c>
      <c r="C10" s="18" t="s">
        <v>45</v>
      </c>
      <c r="D10" s="18" t="s">
        <v>40</v>
      </c>
      <c r="E10" s="18" t="s">
        <v>42</v>
      </c>
      <c r="F10" s="18" t="s">
        <v>52</v>
      </c>
      <c r="G10" s="18" t="s">
        <v>48</v>
      </c>
      <c r="H10" s="18" t="s">
        <v>37</v>
      </c>
      <c r="I10" s="18" t="s">
        <v>49</v>
      </c>
      <c r="J10" s="18" t="s">
        <v>222</v>
      </c>
      <c r="K10" s="18" t="s">
        <v>121</v>
      </c>
    </row>
    <row r="11" spans="1:11" x14ac:dyDescent="0.3">
      <c r="A11" s="19">
        <v>38442</v>
      </c>
      <c r="B11" s="20">
        <v>-3.3997421514179615E-2</v>
      </c>
      <c r="C11" s="20">
        <v>-7.6060583749209321E-2</v>
      </c>
      <c r="D11" s="20">
        <v>0.18456304427817982</v>
      </c>
      <c r="E11" s="20">
        <v>-0.14016733341057919</v>
      </c>
      <c r="F11" s="20">
        <v>0.48645724872774188</v>
      </c>
      <c r="G11" s="20">
        <v>-0.14933819093114487</v>
      </c>
      <c r="H11" s="20">
        <v>-0.12075411190633467</v>
      </c>
      <c r="I11" s="20">
        <v>0.27514250665963003</v>
      </c>
      <c r="J11" s="20">
        <v>0</v>
      </c>
      <c r="K11" s="20"/>
    </row>
    <row r="12" spans="1:11" x14ac:dyDescent="0.3">
      <c r="A12" s="19">
        <v>38471</v>
      </c>
      <c r="B12" s="20">
        <v>-4.953580893912013E-2</v>
      </c>
      <c r="C12" s="20">
        <v>-0.11846725351778231</v>
      </c>
      <c r="D12" s="20">
        <v>0.14474579909235863</v>
      </c>
      <c r="E12" s="20">
        <v>-0.1525269084636296</v>
      </c>
      <c r="F12" s="20">
        <v>0.5200567098543396</v>
      </c>
      <c r="G12" s="20">
        <v>-0.17160744387160565</v>
      </c>
      <c r="H12" s="20">
        <v>-0.10961521284483844</v>
      </c>
      <c r="I12" s="20">
        <v>-0.18409929641165845</v>
      </c>
      <c r="J12" s="20">
        <v>0</v>
      </c>
      <c r="K12" s="20"/>
    </row>
    <row r="13" spans="1:11" x14ac:dyDescent="0.3">
      <c r="A13" s="19">
        <v>38503</v>
      </c>
      <c r="B13" s="20">
        <v>9.1371356543530347E-3</v>
      </c>
      <c r="C13" s="20">
        <v>-5.9764648699362266E-2</v>
      </c>
      <c r="D13" s="20">
        <v>0.17460873298172452</v>
      </c>
      <c r="E13" s="20">
        <v>-9.5057655370285099E-2</v>
      </c>
      <c r="F13" s="20">
        <v>0.61988760593575987</v>
      </c>
      <c r="G13" s="20">
        <v>-0.13981076365326339</v>
      </c>
      <c r="H13" s="20">
        <v>-6.7538632634608353E-2</v>
      </c>
      <c r="I13" s="20">
        <v>-0.17989362268182163</v>
      </c>
      <c r="J13" s="20">
        <v>0</v>
      </c>
      <c r="K13" s="20"/>
    </row>
    <row r="14" spans="1:11" x14ac:dyDescent="0.3">
      <c r="A14" s="19">
        <v>38533</v>
      </c>
      <c r="B14" s="20">
        <v>3.7331042214433063E-2</v>
      </c>
      <c r="C14" s="20">
        <v>-5.949190155995665E-2</v>
      </c>
      <c r="D14" s="20">
        <v>0.23632546301974733</v>
      </c>
      <c r="E14" s="20">
        <v>-7.5769222439788564E-2</v>
      </c>
      <c r="F14" s="20">
        <v>0.64470498754043537</v>
      </c>
      <c r="G14" s="20">
        <v>-0.10879987944037661</v>
      </c>
      <c r="H14" s="20">
        <v>-5.0219016525725912E-2</v>
      </c>
      <c r="I14" s="20">
        <v>-0.20723050192576087</v>
      </c>
      <c r="J14" s="20">
        <v>0</v>
      </c>
      <c r="K14" s="20"/>
    </row>
    <row r="15" spans="1:11" x14ac:dyDescent="0.3">
      <c r="A15" s="19">
        <v>38562</v>
      </c>
      <c r="B15" s="20">
        <v>2.9193139510588662E-2</v>
      </c>
      <c r="C15" s="20">
        <v>-6.6138632283859744E-2</v>
      </c>
      <c r="D15" s="20">
        <v>2.382910620399592E-2</v>
      </c>
      <c r="E15" s="20">
        <v>-5.3185853397153315E-2</v>
      </c>
      <c r="F15" s="20">
        <v>0.70687402527453025</v>
      </c>
      <c r="G15" s="20">
        <v>-7.8326618692075578E-2</v>
      </c>
      <c r="H15" s="20">
        <v>-8.5826518809450469E-2</v>
      </c>
      <c r="I15" s="20">
        <v>-0.11260284300443268</v>
      </c>
      <c r="J15" s="20">
        <v>0</v>
      </c>
      <c r="K15" s="20"/>
    </row>
    <row r="16" spans="1:11" s="33" customFormat="1" ht="12.5" x14ac:dyDescent="0.25">
      <c r="A16" s="19">
        <v>38595</v>
      </c>
      <c r="B16" s="20">
        <v>3.658792883606532E-2</v>
      </c>
      <c r="C16" s="20">
        <v>-5.941643897922122E-2</v>
      </c>
      <c r="D16" s="20">
        <v>9.4763617245006149E-3</v>
      </c>
      <c r="E16" s="20">
        <v>-3.0207484896453751E-2</v>
      </c>
      <c r="F16" s="20">
        <v>0.73057116347541817</v>
      </c>
      <c r="G16" s="20">
        <v>-5.9575179781077403E-2</v>
      </c>
      <c r="H16" s="20">
        <v>-7.8912316838557817E-2</v>
      </c>
      <c r="I16" s="20">
        <v>-7.0546105706064566E-2</v>
      </c>
      <c r="J16" s="20">
        <v>0</v>
      </c>
      <c r="K16" s="20"/>
    </row>
    <row r="17" spans="1:11" x14ac:dyDescent="0.3">
      <c r="A17" s="19">
        <v>38625</v>
      </c>
      <c r="B17" s="20">
        <v>7.9626922837745306E-2</v>
      </c>
      <c r="C17" s="20">
        <v>-2.5578447021745943E-2</v>
      </c>
      <c r="D17" s="20">
        <v>0.10516132492113583</v>
      </c>
      <c r="E17" s="20">
        <v>-5.5679366037369782E-2</v>
      </c>
      <c r="F17" s="20">
        <v>0.76462949575224837</v>
      </c>
      <c r="G17" s="20">
        <v>-3.9668464591089969E-2</v>
      </c>
      <c r="H17" s="20">
        <v>-5.1280416108735349E-2</v>
      </c>
      <c r="I17" s="20">
        <v>5.9829779918876724E-2</v>
      </c>
      <c r="J17" s="20">
        <v>0</v>
      </c>
      <c r="K17" s="20"/>
    </row>
    <row r="18" spans="1:11" x14ac:dyDescent="0.3">
      <c r="A18" s="19">
        <v>38656</v>
      </c>
      <c r="B18" s="20">
        <v>-3.9025680309429545E-2</v>
      </c>
      <c r="C18" s="20">
        <v>-0.19205307192394649</v>
      </c>
      <c r="D18" s="20">
        <v>0.11313507185418881</v>
      </c>
      <c r="E18" s="20">
        <v>-9.6703174073659248E-2</v>
      </c>
      <c r="F18" s="20">
        <v>0.65519008900208831</v>
      </c>
      <c r="G18" s="20">
        <v>-0.13576009200143657</v>
      </c>
      <c r="H18" s="20">
        <v>-0.10792063736001645</v>
      </c>
      <c r="I18" s="20">
        <v>9.3616951608348487E-3</v>
      </c>
      <c r="J18" s="20">
        <v>0</v>
      </c>
      <c r="K18" s="20"/>
    </row>
    <row r="19" spans="1:11" x14ac:dyDescent="0.3">
      <c r="A19" s="19">
        <v>38686</v>
      </c>
      <c r="B19" s="20">
        <v>-9.2021080104548458E-3</v>
      </c>
      <c r="C19" s="20">
        <v>-0.13171586461540097</v>
      </c>
      <c r="D19" s="20">
        <v>0.18489879425166511</v>
      </c>
      <c r="E19" s="20">
        <v>-3.0674854952914776E-2</v>
      </c>
      <c r="F19" s="20">
        <v>0.68335689449773018</v>
      </c>
      <c r="G19" s="20">
        <v>-6.0780947133471375E-2</v>
      </c>
      <c r="H19" s="20">
        <v>-8.6546352701450502E-2</v>
      </c>
      <c r="I19" s="20">
        <v>0.24908509776153331</v>
      </c>
      <c r="J19" s="20">
        <v>0</v>
      </c>
      <c r="K19" s="20"/>
    </row>
    <row r="20" spans="1:11" x14ac:dyDescent="0.3">
      <c r="A20" s="19">
        <v>38716</v>
      </c>
      <c r="B20" s="20">
        <v>3.0376067796640704E-2</v>
      </c>
      <c r="C20" s="20">
        <v>-9.3322761563590206E-2</v>
      </c>
      <c r="D20" s="20">
        <v>0.29493650192779564</v>
      </c>
      <c r="E20" s="20">
        <v>6.2634832907643156E-2</v>
      </c>
      <c r="F20" s="20">
        <v>0.73594062045496655</v>
      </c>
      <c r="G20" s="20">
        <v>-4.9992487266634633E-3</v>
      </c>
      <c r="H20" s="20">
        <v>-6.242745448258602E-2</v>
      </c>
      <c r="I20" s="20">
        <v>0.26380495581596208</v>
      </c>
      <c r="J20" s="20">
        <v>0</v>
      </c>
      <c r="K20" s="20"/>
    </row>
    <row r="21" spans="1:11" x14ac:dyDescent="0.3">
      <c r="A21" s="19">
        <v>38748</v>
      </c>
      <c r="B21" s="20">
        <v>-7.5569069062791927E-3</v>
      </c>
      <c r="C21" s="20">
        <v>-0.10283155320730131</v>
      </c>
      <c r="D21" s="20">
        <v>0.23034915177006665</v>
      </c>
      <c r="E21" s="20">
        <v>4.5936498867088504E-2</v>
      </c>
      <c r="F21" s="20">
        <v>0.63145523283927973</v>
      </c>
      <c r="G21" s="20">
        <v>0.10235419319371841</v>
      </c>
      <c r="H21" s="20">
        <v>-0.13330405454790817</v>
      </c>
      <c r="I21" s="20">
        <v>0.50563119528157863</v>
      </c>
      <c r="J21" s="20">
        <v>0</v>
      </c>
      <c r="K21" s="20"/>
    </row>
    <row r="22" spans="1:11" x14ac:dyDescent="0.3">
      <c r="A22" s="19">
        <v>38776</v>
      </c>
      <c r="B22" s="20">
        <v>6.0303408166097139E-2</v>
      </c>
      <c r="C22" s="20">
        <v>-3.867944867431139E-2</v>
      </c>
      <c r="D22" s="20">
        <v>0.36351072555205044</v>
      </c>
      <c r="E22" s="20">
        <v>7.6014057994709949E-2</v>
      </c>
      <c r="F22" s="20">
        <v>0.73430389125008677</v>
      </c>
      <c r="G22" s="20">
        <v>6.6112320058633767E-2</v>
      </c>
      <c r="H22" s="20">
        <v>-5.1230435692814269E-2</v>
      </c>
      <c r="I22" s="20">
        <v>0.52035105333600784</v>
      </c>
      <c r="J22" s="20">
        <v>0</v>
      </c>
      <c r="K22" s="20"/>
    </row>
    <row r="23" spans="1:11" x14ac:dyDescent="0.3">
      <c r="A23" s="19">
        <v>38807</v>
      </c>
      <c r="B23" s="20">
        <v>0.12885452292726041</v>
      </c>
      <c r="C23" s="20">
        <v>2.333819283163896E-3</v>
      </c>
      <c r="D23" s="20">
        <v>0.29174700315457436</v>
      </c>
      <c r="E23" s="20">
        <v>0.17403948302042216</v>
      </c>
      <c r="F23" s="20">
        <v>0.82721978452737366</v>
      </c>
      <c r="G23" s="20">
        <v>0.12824313053355363</v>
      </c>
      <c r="H23" s="20">
        <v>4.2313824775008779E-3</v>
      </c>
      <c r="I23" s="20">
        <v>0.55504786160716146</v>
      </c>
      <c r="J23" s="20">
        <v>0</v>
      </c>
      <c r="K23" s="20"/>
    </row>
    <row r="24" spans="1:11" x14ac:dyDescent="0.3">
      <c r="A24" s="19">
        <v>38835</v>
      </c>
      <c r="B24" s="20">
        <v>5.5963613341431628E-2</v>
      </c>
      <c r="C24" s="20">
        <v>-8.8762128333276125E-2</v>
      </c>
      <c r="D24" s="20">
        <v>0.26782576235541544</v>
      </c>
      <c r="E24" s="20">
        <v>8.3976096671492195E-2</v>
      </c>
      <c r="F24" s="20">
        <v>0.63259547305461994</v>
      </c>
      <c r="G24" s="20">
        <v>4.6054879649235936E-2</v>
      </c>
      <c r="H24" s="20">
        <v>-5.7636943358641779E-2</v>
      </c>
      <c r="I24" s="20">
        <v>-4.7345889884605641E-2</v>
      </c>
      <c r="J24" s="20">
        <v>0</v>
      </c>
      <c r="K24" s="20"/>
    </row>
    <row r="25" spans="1:11" x14ac:dyDescent="0.3">
      <c r="A25" s="19">
        <v>38868</v>
      </c>
      <c r="B25" s="20">
        <v>7.1559411606891832E-3</v>
      </c>
      <c r="C25" s="20">
        <v>-0.12380802537729718</v>
      </c>
      <c r="D25" s="20">
        <v>0.21280690851735029</v>
      </c>
      <c r="E25" s="20">
        <v>6.7665666915008416E-2</v>
      </c>
      <c r="F25" s="20">
        <v>0.53544107909201522</v>
      </c>
      <c r="G25" s="20">
        <v>9.7290113624495245E-3</v>
      </c>
      <c r="H25" s="20">
        <v>-0.11209635301769416</v>
      </c>
      <c r="I25" s="20">
        <v>-8.937474768381426E-2</v>
      </c>
      <c r="J25" s="20">
        <v>0</v>
      </c>
      <c r="K25" s="20"/>
    </row>
    <row r="26" spans="1:11" x14ac:dyDescent="0.3">
      <c r="A26" s="19">
        <v>38898</v>
      </c>
      <c r="B26" s="20">
        <v>3.2592138355168832E-2</v>
      </c>
      <c r="C26" s="20">
        <v>-0.10476255832281134</v>
      </c>
      <c r="D26" s="20">
        <v>0.28457063091482659</v>
      </c>
      <c r="E26" s="20">
        <v>7.2620031291036335E-2</v>
      </c>
      <c r="F26" s="20">
        <v>0.69745192366136366</v>
      </c>
      <c r="G26" s="20">
        <v>-7.6788732930960224E-3</v>
      </c>
      <c r="H26" s="20">
        <v>-7.0194692592274621E-2</v>
      </c>
      <c r="I26" s="20">
        <v>-1.9326651351799895E-2</v>
      </c>
      <c r="J26" s="20">
        <v>0</v>
      </c>
      <c r="K26" s="20"/>
    </row>
    <row r="27" spans="1:11" x14ac:dyDescent="0.3">
      <c r="A27" s="19">
        <v>38929</v>
      </c>
      <c r="B27" s="20">
        <v>3.6615977635253261E-2</v>
      </c>
      <c r="C27" s="20">
        <v>-8.0792341462485706E-2</v>
      </c>
      <c r="D27" s="20">
        <v>0.31965511742025954</v>
      </c>
      <c r="E27" s="20">
        <v>-4.4302277864197936E-2</v>
      </c>
      <c r="F27" s="20">
        <v>0.55706332324830421</v>
      </c>
      <c r="G27" s="20">
        <v>1.5735214634959638E-2</v>
      </c>
      <c r="H27" s="20">
        <v>-5.4740416051291096E-2</v>
      </c>
      <c r="I27" s="20">
        <v>8.1088530449056062E-3</v>
      </c>
      <c r="J27" s="20">
        <v>0</v>
      </c>
      <c r="K27" s="20"/>
    </row>
    <row r="28" spans="1:11" x14ac:dyDescent="0.3">
      <c r="A28" s="19">
        <v>38960</v>
      </c>
      <c r="B28" s="20">
        <v>4.083549503777717E-2</v>
      </c>
      <c r="C28" s="20">
        <v>-9.414530575807023E-2</v>
      </c>
      <c r="D28" s="20">
        <v>0.49906442341395052</v>
      </c>
      <c r="E28" s="20">
        <v>-5.8371605382835146E-2</v>
      </c>
      <c r="F28" s="20">
        <v>0.56241265291428633</v>
      </c>
      <c r="G28" s="20">
        <v>2.1352188912202585E-3</v>
      </c>
      <c r="H28" s="20">
        <v>-3.6303405366072017E-2</v>
      </c>
      <c r="I28" s="20">
        <v>6.5314798382717365E-2</v>
      </c>
      <c r="J28" s="20">
        <v>0</v>
      </c>
      <c r="K28" s="20"/>
    </row>
    <row r="29" spans="1:11" x14ac:dyDescent="0.3">
      <c r="A29" s="19">
        <v>38989</v>
      </c>
      <c r="B29" s="20">
        <v>3.1229433563348508E-2</v>
      </c>
      <c r="C29" s="20">
        <v>-5.9157218919440369E-2</v>
      </c>
      <c r="D29" s="20">
        <v>0.52458041359971985</v>
      </c>
      <c r="E29" s="20">
        <v>-4.2366894762416396E-2</v>
      </c>
      <c r="F29" s="20">
        <v>-3.5536039562415689E-2</v>
      </c>
      <c r="G29" s="20">
        <v>0.14860045055808846</v>
      </c>
      <c r="H29" s="20">
        <v>3.0164378069139852E-2</v>
      </c>
      <c r="I29" s="20">
        <v>0.14003276780353269</v>
      </c>
      <c r="J29" s="20">
        <v>0</v>
      </c>
      <c r="K29" s="20"/>
    </row>
    <row r="30" spans="1:11" x14ac:dyDescent="0.3">
      <c r="A30" s="19">
        <v>39021</v>
      </c>
      <c r="B30" s="20">
        <v>6.8641046453594257E-2</v>
      </c>
      <c r="C30" s="20">
        <v>-2.5239850986782608E-2</v>
      </c>
      <c r="D30" s="20">
        <v>0.37148447248510363</v>
      </c>
      <c r="E30" s="20">
        <v>-1.3365506357131185E-2</v>
      </c>
      <c r="F30" s="20">
        <v>3.4513606101815864E-3</v>
      </c>
      <c r="G30" s="20">
        <v>0.20405693545347781</v>
      </c>
      <c r="H30" s="20">
        <v>6.887742207752412E-2</v>
      </c>
      <c r="I30" s="20">
        <v>0.25152598779865531</v>
      </c>
      <c r="J30" s="20">
        <v>0</v>
      </c>
      <c r="K30" s="20"/>
    </row>
    <row r="31" spans="1:11" x14ac:dyDescent="0.3">
      <c r="A31" s="19">
        <v>39051</v>
      </c>
      <c r="B31" s="20">
        <v>9.0754869077543265E-2</v>
      </c>
      <c r="C31" s="20">
        <v>-6.2471988350163432E-3</v>
      </c>
      <c r="D31" s="20">
        <v>0.46716943568173863</v>
      </c>
      <c r="E31" s="20">
        <v>4.3811523168273858E-2</v>
      </c>
      <c r="F31" s="20">
        <v>2.5184650102206163E-2</v>
      </c>
      <c r="G31" s="20">
        <v>0.20084481383121178</v>
      </c>
      <c r="H31" s="20">
        <v>0.10220444307451038</v>
      </c>
      <c r="I31" s="20">
        <v>0.34083731062197353</v>
      </c>
      <c r="J31" s="20">
        <v>0</v>
      </c>
      <c r="K31" s="20"/>
    </row>
    <row r="32" spans="1:11" x14ac:dyDescent="0.3">
      <c r="A32" s="19">
        <v>39080</v>
      </c>
      <c r="B32" s="20">
        <v>0.19511628567663974</v>
      </c>
      <c r="C32" s="20">
        <v>0.10665857349545393</v>
      </c>
      <c r="D32" s="20">
        <v>0.82356466876971646</v>
      </c>
      <c r="E32" s="20">
        <v>0.12269869885856544</v>
      </c>
      <c r="F32" s="20">
        <v>0.18833636470798343</v>
      </c>
      <c r="G32" s="20">
        <v>0.28206560290128802</v>
      </c>
      <c r="H32" s="20">
        <v>0.20023667012756396</v>
      </c>
      <c r="I32" s="20">
        <v>0.64613026380233585</v>
      </c>
      <c r="J32" s="20">
        <v>0</v>
      </c>
      <c r="K32" s="20"/>
    </row>
    <row r="33" spans="1:11" x14ac:dyDescent="0.3">
      <c r="A33" s="19">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v>0</v>
      </c>
      <c r="K33" s="20"/>
    </row>
    <row r="34" spans="1:11" x14ac:dyDescent="0.3">
      <c r="A34" s="19">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v>0</v>
      </c>
      <c r="K34" s="20"/>
    </row>
    <row r="35" spans="1:11" x14ac:dyDescent="0.3">
      <c r="A35" s="19">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v>0</v>
      </c>
      <c r="K35" s="20"/>
    </row>
    <row r="36" spans="1:11" x14ac:dyDescent="0.3">
      <c r="A36" s="19">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v>0</v>
      </c>
      <c r="K36" s="20"/>
    </row>
    <row r="37" spans="1:11" x14ac:dyDescent="0.3">
      <c r="A37" s="19">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v>0</v>
      </c>
      <c r="K37" s="20"/>
    </row>
    <row r="38" spans="1:11" x14ac:dyDescent="0.3">
      <c r="A38" s="19">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v>0</v>
      </c>
      <c r="K38" s="20"/>
    </row>
    <row r="39" spans="1:11" x14ac:dyDescent="0.3">
      <c r="A39" s="19">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v>0</v>
      </c>
      <c r="K39" s="20"/>
    </row>
    <row r="40" spans="1:11" x14ac:dyDescent="0.3">
      <c r="A40" s="19">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v>0</v>
      </c>
      <c r="K40" s="20"/>
    </row>
    <row r="41" spans="1:11" x14ac:dyDescent="0.3">
      <c r="A41" s="19">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v>0</v>
      </c>
      <c r="K41" s="20"/>
    </row>
    <row r="42" spans="1:11" x14ac:dyDescent="0.3">
      <c r="A42" s="19">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v>0</v>
      </c>
      <c r="K42" s="20"/>
    </row>
    <row r="43" spans="1:11" x14ac:dyDescent="0.3">
      <c r="A43" s="19">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v>0</v>
      </c>
      <c r="K43" s="20"/>
    </row>
    <row r="44" spans="1:11" x14ac:dyDescent="0.3">
      <c r="A44" s="19">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v>0</v>
      </c>
      <c r="K44" s="20"/>
    </row>
    <row r="45" spans="1:11" x14ac:dyDescent="0.3">
      <c r="A45" s="19">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v>0</v>
      </c>
      <c r="K45" s="20"/>
    </row>
    <row r="46" spans="1:11" x14ac:dyDescent="0.3">
      <c r="A46" s="19">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v>0</v>
      </c>
      <c r="K46" s="20"/>
    </row>
    <row r="47" spans="1:11" x14ac:dyDescent="0.3">
      <c r="A47" s="19">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v>0</v>
      </c>
      <c r="K47" s="20"/>
    </row>
    <row r="48" spans="1:11" x14ac:dyDescent="0.3">
      <c r="A48" s="19">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v>0</v>
      </c>
      <c r="K48" s="20"/>
    </row>
    <row r="49" spans="1:11" x14ac:dyDescent="0.3">
      <c r="A49" s="19">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v>0</v>
      </c>
      <c r="K49" s="20"/>
    </row>
    <row r="50" spans="1:11" x14ac:dyDescent="0.3">
      <c r="A50" s="19">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v>0</v>
      </c>
      <c r="K50" s="20"/>
    </row>
    <row r="51" spans="1:11" x14ac:dyDescent="0.3">
      <c r="A51" s="19">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v>0</v>
      </c>
      <c r="K51" s="20"/>
    </row>
    <row r="52" spans="1:11" x14ac:dyDescent="0.3">
      <c r="A52" s="19">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v>0</v>
      </c>
      <c r="K52" s="20"/>
    </row>
    <row r="53" spans="1:11" x14ac:dyDescent="0.3">
      <c r="A53" s="19">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v>0</v>
      </c>
      <c r="K53" s="20"/>
    </row>
    <row r="54" spans="1:11" x14ac:dyDescent="0.3">
      <c r="A54" s="19">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v>0</v>
      </c>
      <c r="K54" s="20"/>
    </row>
    <row r="55" spans="1:11" x14ac:dyDescent="0.3">
      <c r="A55" s="19">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v>0</v>
      </c>
      <c r="K55" s="20"/>
    </row>
    <row r="56" spans="1:11" x14ac:dyDescent="0.3">
      <c r="A56" s="19">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v>0</v>
      </c>
      <c r="K56" s="20"/>
    </row>
    <row r="57" spans="1:11" x14ac:dyDescent="0.3">
      <c r="A57" s="19">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v>0</v>
      </c>
      <c r="K57" s="20"/>
    </row>
    <row r="58" spans="1:11" x14ac:dyDescent="0.3">
      <c r="A58" s="19">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v>0</v>
      </c>
      <c r="K58" s="20"/>
    </row>
    <row r="59" spans="1:11" x14ac:dyDescent="0.3">
      <c r="A59" s="19">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v>0</v>
      </c>
      <c r="K59" s="20"/>
    </row>
    <row r="60" spans="1:11" x14ac:dyDescent="0.3">
      <c r="A60" s="19">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v>0</v>
      </c>
      <c r="K60" s="20"/>
    </row>
    <row r="61" spans="1:11" x14ac:dyDescent="0.3">
      <c r="A61" s="19">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v>0</v>
      </c>
      <c r="K61" s="20"/>
    </row>
    <row r="62" spans="1:11" x14ac:dyDescent="0.3">
      <c r="A62" s="19">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v>0</v>
      </c>
      <c r="K62" s="20"/>
    </row>
    <row r="63" spans="1:11" x14ac:dyDescent="0.3">
      <c r="A63" s="19">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v>0</v>
      </c>
      <c r="K63" s="20"/>
    </row>
    <row r="64" spans="1:11" x14ac:dyDescent="0.3">
      <c r="A64" s="19">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v>0</v>
      </c>
      <c r="K64" s="20"/>
    </row>
    <row r="65" spans="1:11" x14ac:dyDescent="0.3">
      <c r="A65" s="19">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v>0</v>
      </c>
      <c r="K65" s="20"/>
    </row>
    <row r="66" spans="1:11" x14ac:dyDescent="0.3">
      <c r="A66" s="19">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v>0</v>
      </c>
      <c r="K66" s="20"/>
    </row>
    <row r="67" spans="1:11" x14ac:dyDescent="0.3">
      <c r="A67" s="19">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v>0</v>
      </c>
      <c r="K67" s="20"/>
    </row>
    <row r="68" spans="1:11" x14ac:dyDescent="0.3">
      <c r="A68" s="19">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v>0</v>
      </c>
      <c r="K68" s="20"/>
    </row>
    <row r="69" spans="1:11" x14ac:dyDescent="0.3">
      <c r="A69" s="19">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v>0</v>
      </c>
      <c r="K69" s="20"/>
    </row>
    <row r="70" spans="1:11" x14ac:dyDescent="0.3">
      <c r="A70" s="19">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v>0</v>
      </c>
      <c r="K70" s="20"/>
    </row>
    <row r="71" spans="1:11" x14ac:dyDescent="0.3">
      <c r="A71" s="19">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v>0</v>
      </c>
      <c r="K71" s="20"/>
    </row>
    <row r="72" spans="1:11" x14ac:dyDescent="0.3">
      <c r="A72" s="19">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v>0</v>
      </c>
      <c r="K72" s="20"/>
    </row>
    <row r="73" spans="1:11" x14ac:dyDescent="0.3">
      <c r="A73" s="19">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v>0</v>
      </c>
      <c r="K73" s="20"/>
    </row>
    <row r="74" spans="1:11" x14ac:dyDescent="0.3">
      <c r="A74" s="19">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v>0</v>
      </c>
      <c r="K74" s="20"/>
    </row>
    <row r="75" spans="1:11" x14ac:dyDescent="0.3">
      <c r="A75" s="19">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v>0</v>
      </c>
      <c r="K75" s="20"/>
    </row>
    <row r="76" spans="1:11" x14ac:dyDescent="0.3">
      <c r="A76" s="19">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v>0</v>
      </c>
      <c r="K76" s="20"/>
    </row>
    <row r="77" spans="1:11" x14ac:dyDescent="0.3">
      <c r="A77" s="19">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v>0</v>
      </c>
      <c r="K77" s="20"/>
    </row>
    <row r="78" spans="1:11" x14ac:dyDescent="0.3">
      <c r="A78" s="19">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v>0</v>
      </c>
      <c r="K78" s="20"/>
    </row>
    <row r="79" spans="1:11" x14ac:dyDescent="0.3">
      <c r="A79" s="19">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v>0</v>
      </c>
      <c r="K79" s="20"/>
    </row>
    <row r="80" spans="1:11" x14ac:dyDescent="0.3">
      <c r="A80" s="19">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v>0</v>
      </c>
      <c r="K80" s="20"/>
    </row>
    <row r="81" spans="1:11" x14ac:dyDescent="0.3">
      <c r="A81" s="19">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v>0</v>
      </c>
      <c r="K81" s="20"/>
    </row>
    <row r="82" spans="1:11" x14ac:dyDescent="0.3">
      <c r="A82" s="19">
        <v>40602</v>
      </c>
      <c r="B82" s="20">
        <v>-8.029306150413773E-2</v>
      </c>
      <c r="C82" s="20">
        <v>-6.0914875056860107E-2</v>
      </c>
      <c r="D82" s="20">
        <v>6.0995184590690199E-2</v>
      </c>
      <c r="E82" s="20">
        <v>-9.8658270340335585E-2</v>
      </c>
      <c r="F82" s="20">
        <v>-8.4875612656877819E-2</v>
      </c>
      <c r="G82" s="20">
        <v>-0.26946069608403811</v>
      </c>
      <c r="H82" s="20">
        <v>-4.9661082373932852E-2</v>
      </c>
      <c r="I82" s="20">
        <v>-0.25941245560923909</v>
      </c>
      <c r="J82" s="20">
        <v>0</v>
      </c>
      <c r="K82" s="20"/>
    </row>
    <row r="83" spans="1:11" x14ac:dyDescent="0.3">
      <c r="A83" s="19">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v>0</v>
      </c>
      <c r="K83" s="20"/>
    </row>
    <row r="84" spans="1:11" x14ac:dyDescent="0.3">
      <c r="A84" s="19">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v>0</v>
      </c>
      <c r="K84" s="20"/>
    </row>
    <row r="85" spans="1:11" x14ac:dyDescent="0.3">
      <c r="A85" s="19">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v>0</v>
      </c>
      <c r="K85" s="20"/>
    </row>
    <row r="86" spans="1:11" x14ac:dyDescent="0.3">
      <c r="A86" s="19">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v>0</v>
      </c>
      <c r="K86" s="20"/>
    </row>
    <row r="87" spans="1:11" x14ac:dyDescent="0.3">
      <c r="A87" s="19">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v>0</v>
      </c>
      <c r="K87" s="20"/>
    </row>
    <row r="88" spans="1:11" x14ac:dyDescent="0.3">
      <c r="A88" s="19">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v>0</v>
      </c>
      <c r="K88" s="20"/>
    </row>
    <row r="89" spans="1:11" x14ac:dyDescent="0.3">
      <c r="A89" s="19">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v>0</v>
      </c>
      <c r="K89" s="20"/>
    </row>
    <row r="90" spans="1:11" x14ac:dyDescent="0.3">
      <c r="A90" s="19">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v>0</v>
      </c>
      <c r="K90" s="20"/>
    </row>
    <row r="91" spans="1:11" x14ac:dyDescent="0.3">
      <c r="A91" s="19">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v>0</v>
      </c>
      <c r="K91" s="20"/>
    </row>
    <row r="92" spans="1:11" x14ac:dyDescent="0.3">
      <c r="A92" s="19">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v>0</v>
      </c>
      <c r="K92" s="20"/>
    </row>
    <row r="93" spans="1:11" x14ac:dyDescent="0.3">
      <c r="A93" s="19">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v>0</v>
      </c>
      <c r="K93" s="20"/>
    </row>
    <row r="94" spans="1:11" x14ac:dyDescent="0.3">
      <c r="A94" s="19">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v>0</v>
      </c>
      <c r="K94" s="20"/>
    </row>
    <row r="95" spans="1:11" x14ac:dyDescent="0.3">
      <c r="A95" s="19">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v>0</v>
      </c>
      <c r="K95" s="20"/>
    </row>
    <row r="96" spans="1:11" x14ac:dyDescent="0.3">
      <c r="A96" s="19">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v>0</v>
      </c>
      <c r="K96" s="20"/>
    </row>
    <row r="97" spans="1:11" x14ac:dyDescent="0.3">
      <c r="A97" s="19">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v>0</v>
      </c>
      <c r="K97" s="20"/>
    </row>
    <row r="98" spans="1:11" x14ac:dyDescent="0.3">
      <c r="A98" s="19">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v>0</v>
      </c>
      <c r="K98" s="20"/>
    </row>
    <row r="99" spans="1:11" x14ac:dyDescent="0.3">
      <c r="A99" s="19">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v>0</v>
      </c>
      <c r="K99" s="20"/>
    </row>
    <row r="100" spans="1:11" x14ac:dyDescent="0.3">
      <c r="A100" s="19">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v>0</v>
      </c>
      <c r="K100" s="20"/>
    </row>
    <row r="101" spans="1:11" x14ac:dyDescent="0.3">
      <c r="A101" s="19">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v>0</v>
      </c>
      <c r="K101" s="20"/>
    </row>
    <row r="102" spans="1:11" x14ac:dyDescent="0.3">
      <c r="A102" s="19">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v>0</v>
      </c>
      <c r="K102" s="20"/>
    </row>
    <row r="103" spans="1:11" x14ac:dyDescent="0.3">
      <c r="A103" s="19">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v>0</v>
      </c>
      <c r="K103" s="20"/>
    </row>
    <row r="104" spans="1:11" x14ac:dyDescent="0.3">
      <c r="A104" s="19">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v>0</v>
      </c>
      <c r="K104" s="20"/>
    </row>
    <row r="105" spans="1:11" x14ac:dyDescent="0.3">
      <c r="A105" s="19">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v>0</v>
      </c>
      <c r="K105" s="20"/>
    </row>
    <row r="106" spans="1:11" x14ac:dyDescent="0.3">
      <c r="A106" s="19">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v>0</v>
      </c>
      <c r="K106" s="20"/>
    </row>
    <row r="107" spans="1:11" x14ac:dyDescent="0.3">
      <c r="A107" s="19">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v>0</v>
      </c>
      <c r="K107" s="20"/>
    </row>
    <row r="108" spans="1:11" x14ac:dyDescent="0.3">
      <c r="A108" s="19">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v>0</v>
      </c>
      <c r="K108" s="20"/>
    </row>
    <row r="109" spans="1:11" x14ac:dyDescent="0.3">
      <c r="A109" s="19">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v>0</v>
      </c>
      <c r="K109" s="20"/>
    </row>
    <row r="110" spans="1:11" x14ac:dyDescent="0.3">
      <c r="A110" s="19">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v>0</v>
      </c>
      <c r="K110" s="20"/>
    </row>
    <row r="111" spans="1:11" x14ac:dyDescent="0.3">
      <c r="A111" s="19">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v>0</v>
      </c>
      <c r="K111" s="20"/>
    </row>
    <row r="112" spans="1:11" x14ac:dyDescent="0.3">
      <c r="A112" s="19">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v>0</v>
      </c>
      <c r="K112" s="20"/>
    </row>
    <row r="113" spans="1:11" x14ac:dyDescent="0.3">
      <c r="A113" s="19">
        <v>41547</v>
      </c>
      <c r="B113" s="20">
        <v>-7.2099775827031087E-2</v>
      </c>
      <c r="C113" s="20">
        <v>-0.12400546689998149</v>
      </c>
      <c r="D113" s="20">
        <v>0.17086356881891041</v>
      </c>
      <c r="E113" s="20">
        <v>7.7807512757586572E-2</v>
      </c>
      <c r="F113" s="20">
        <v>-0.10789454649651153</v>
      </c>
      <c r="G113" s="20">
        <v>-7.9265305498940619E-2</v>
      </c>
      <c r="H113" s="20">
        <v>2.7525422524027343E-2</v>
      </c>
      <c r="I113" s="20">
        <v>-0.10405128902494598</v>
      </c>
      <c r="J113" s="20">
        <v>0</v>
      </c>
      <c r="K113" s="20"/>
    </row>
    <row r="114" spans="1:11" x14ac:dyDescent="0.3">
      <c r="A114" s="19">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v>0</v>
      </c>
      <c r="K114" s="20"/>
    </row>
    <row r="115" spans="1:11" x14ac:dyDescent="0.3">
      <c r="A115" s="19">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v>0</v>
      </c>
      <c r="K115" s="20"/>
    </row>
    <row r="116" spans="1:11" x14ac:dyDescent="0.3">
      <c r="A116" s="19">
        <v>41639</v>
      </c>
      <c r="B116" s="20">
        <v>-6.0826021559523435E-2</v>
      </c>
      <c r="C116" s="20">
        <v>-0.10459960530724377</v>
      </c>
      <c r="D116" s="20">
        <v>0.23125638709386931</v>
      </c>
      <c r="E116" s="20">
        <v>0.1461709839422467</v>
      </c>
      <c r="F116" s="20">
        <v>-0.1066770278362994</v>
      </c>
      <c r="G116" s="20">
        <v>-0.13084381645918175</v>
      </c>
      <c r="H116" s="20">
        <v>4.4015395196217666E-2</v>
      </c>
      <c r="I116" s="20">
        <v>5.3987475668677565E-3</v>
      </c>
      <c r="J116" s="20">
        <v>0</v>
      </c>
      <c r="K116" s="20"/>
    </row>
    <row r="117" spans="1:11" x14ac:dyDescent="0.3">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v>0</v>
      </c>
      <c r="K117" s="20"/>
    </row>
    <row r="118" spans="1:11" x14ac:dyDescent="0.3">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v>0</v>
      </c>
      <c r="K118" s="20"/>
    </row>
    <row r="119" spans="1:11" x14ac:dyDescent="0.3">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v>0</v>
      </c>
      <c r="K119" s="20"/>
    </row>
    <row r="120" spans="1:11" x14ac:dyDescent="0.3">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v>0</v>
      </c>
      <c r="K120" s="20"/>
    </row>
    <row r="121" spans="1:11" x14ac:dyDescent="0.3">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v>0</v>
      </c>
      <c r="K121" s="20"/>
    </row>
    <row r="122" spans="1:11" x14ac:dyDescent="0.3">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v>0</v>
      </c>
      <c r="K122" s="20"/>
    </row>
    <row r="123" spans="1:11" x14ac:dyDescent="0.3">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v>0</v>
      </c>
      <c r="K123" s="20"/>
    </row>
    <row r="124" spans="1:11" x14ac:dyDescent="0.3">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v>0</v>
      </c>
      <c r="K124" s="20"/>
    </row>
    <row r="125" spans="1:11" x14ac:dyDescent="0.3">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v>0</v>
      </c>
      <c r="K125" s="20"/>
    </row>
    <row r="126" spans="1:11" x14ac:dyDescent="0.3">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v>0</v>
      </c>
      <c r="K126" s="20"/>
    </row>
    <row r="127" spans="1:11" x14ac:dyDescent="0.3">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v>0</v>
      </c>
      <c r="K127" s="20"/>
    </row>
    <row r="128" spans="1:11" x14ac:dyDescent="0.3">
      <c r="A128" s="19">
        <v>42004</v>
      </c>
      <c r="B128" s="20">
        <v>9.6929097651712315E-3</v>
      </c>
      <c r="C128" s="20">
        <v>-5.5762019391715323E-2</v>
      </c>
      <c r="D128" s="20">
        <v>0.18591568917218515</v>
      </c>
      <c r="E128" s="20">
        <v>6.2421539477754306E-2</v>
      </c>
      <c r="F128" s="20">
        <v>2.0547448212593356E-3</v>
      </c>
      <c r="G128" s="20">
        <v>7.0169751932137592E-2</v>
      </c>
      <c r="H128" s="20">
        <v>8.6375765637371593E-2</v>
      </c>
      <c r="I128" s="20">
        <v>0.1573594451618916</v>
      </c>
      <c r="J128" s="20">
        <v>0</v>
      </c>
      <c r="K128" s="20"/>
    </row>
    <row r="129" spans="1:11" x14ac:dyDescent="0.3">
      <c r="A129" s="19">
        <v>42034</v>
      </c>
      <c r="B129" s="20">
        <v>9.6152397157379443E-2</v>
      </c>
      <c r="C129" s="20">
        <v>2.2446467724186903E-2</v>
      </c>
      <c r="D129" s="20">
        <v>0.19617596200302057</v>
      </c>
      <c r="E129" s="20">
        <v>0.15445653049231645</v>
      </c>
      <c r="F129" s="20">
        <v>8.6683705913869868E-2</v>
      </c>
      <c r="G129" s="20">
        <v>0.1280103280287288</v>
      </c>
      <c r="H129" s="20">
        <v>0.24625918905183708</v>
      </c>
      <c r="I129" s="20">
        <v>0.22306446696790583</v>
      </c>
      <c r="J129" s="20">
        <v>0</v>
      </c>
      <c r="K129" s="20"/>
    </row>
    <row r="130" spans="1:11" x14ac:dyDescent="0.3">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v>0</v>
      </c>
      <c r="K130" s="20"/>
    </row>
    <row r="131" spans="1:11" x14ac:dyDescent="0.3">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row>
    <row r="132" spans="1:11" x14ac:dyDescent="0.3">
      <c r="A132" s="19">
        <v>42124</v>
      </c>
      <c r="B132" s="20">
        <v>8.1646321979294001E-2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row>
    <row r="133" spans="1:11" x14ac:dyDescent="0.3">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row>
    <row r="134" spans="1:11" x14ac:dyDescent="0.3">
      <c r="A134" s="19">
        <v>42185</v>
      </c>
      <c r="B134" s="20">
        <v>-1.8706090804517794E-3</v>
      </c>
      <c r="C134" s="20">
        <v>-5.9474060103077209E-2</v>
      </c>
      <c r="D134" s="20">
        <v>0.15004420434206134</v>
      </c>
      <c r="E134" s="20">
        <v>6.2721565263454959E-2</v>
      </c>
      <c r="F134" s="20">
        <v>2.6964780767515739E-2</v>
      </c>
      <c r="G134" s="20">
        <v>-1.9107442216373505E-2</v>
      </c>
      <c r="H134" s="20">
        <v>0.12867258650336733</v>
      </c>
      <c r="I134" s="20">
        <v>0.19697846417736065</v>
      </c>
      <c r="J134" s="20">
        <v>-7.4250811178643294E-3</v>
      </c>
      <c r="K134" s="20"/>
    </row>
    <row r="135" spans="1:11" x14ac:dyDescent="0.3">
      <c r="A135" s="19">
        <v>42216</v>
      </c>
      <c r="B135" s="20">
        <v>3.0126486978772515E-2</v>
      </c>
      <c r="C135" s="20">
        <v>-1.4403478953525228E-2</v>
      </c>
      <c r="D135" s="20">
        <v>0.15514038279467002</v>
      </c>
      <c r="E135" s="20">
        <v>5.1156994978247772E-2</v>
      </c>
      <c r="F135" s="20">
        <v>-2.8882571256013678E-3</v>
      </c>
      <c r="G135" s="20">
        <v>5.9543432457728418E-2</v>
      </c>
      <c r="H135" s="20">
        <v>0.14644223140292212</v>
      </c>
      <c r="I135" s="20">
        <v>0.30561378845208309</v>
      </c>
      <c r="J135" s="20">
        <v>-4.4446039736795173E-3</v>
      </c>
      <c r="K135" s="20"/>
    </row>
    <row r="136" spans="1:11" x14ac:dyDescent="0.3">
      <c r="A136" s="19">
        <v>42247</v>
      </c>
      <c r="B136" s="20">
        <v>5.8501905505987661E-3</v>
      </c>
      <c r="C136" s="20">
        <v>-4.0737009197075458E-2</v>
      </c>
      <c r="D136" s="20">
        <v>0.13131658987820205</v>
      </c>
      <c r="E136" s="20">
        <v>6.4333560347116236E-3</v>
      </c>
      <c r="F136" s="20">
        <v>-3.0852887811802732E-2</v>
      </c>
      <c r="G136" s="20">
        <v>8.5370087666443606E-2</v>
      </c>
      <c r="H136" s="20">
        <v>9.6463544815814206E-2</v>
      </c>
      <c r="I136" s="20">
        <v>0.25543327547298844</v>
      </c>
      <c r="J136" s="20">
        <v>-1.8791136801307062E-2</v>
      </c>
      <c r="K136" s="20"/>
    </row>
    <row r="137" spans="1:11" x14ac:dyDescent="0.3">
      <c r="A137" s="19">
        <v>42277</v>
      </c>
      <c r="B137" s="20">
        <v>1.1092312374710422E-2</v>
      </c>
      <c r="C137" s="20">
        <v>-3.9452778070540928E-2</v>
      </c>
      <c r="D137" s="20">
        <v>0.16007984483552118</v>
      </c>
      <c r="E137" s="20">
        <v>3.1027026562442384E-2</v>
      </c>
      <c r="F137" s="20">
        <v>-3.2112890588163245E-2</v>
      </c>
      <c r="G137" s="20">
        <v>0.10614601365681331</v>
      </c>
      <c r="H137" s="20">
        <v>0.10059137577798327</v>
      </c>
      <c r="I137" s="20">
        <v>0.31812494483747433</v>
      </c>
      <c r="J137" s="20">
        <v>-3.2449047290895705E-2</v>
      </c>
      <c r="K137" s="20"/>
    </row>
    <row r="138" spans="1:11" x14ac:dyDescent="0.3">
      <c r="A138" s="19">
        <v>42307</v>
      </c>
      <c r="B138" s="20">
        <v>4.5480479733231771E-2</v>
      </c>
      <c r="C138" s="20">
        <v>-1.1555546260250016E-2</v>
      </c>
      <c r="D138" s="20">
        <v>0.24249740971537048</v>
      </c>
      <c r="E138" s="20">
        <v>6.6826476768823806E-2</v>
      </c>
      <c r="F138" s="20">
        <v>-9.6538693850182211E-3</v>
      </c>
      <c r="G138" s="20">
        <v>6.9107944414314115E-2</v>
      </c>
      <c r="H138" s="20">
        <v>0.19111248054137309</v>
      </c>
      <c r="I138" s="20">
        <v>0.36094717073363647</v>
      </c>
      <c r="J138" s="20">
        <v>-9.7086363626823768E-3</v>
      </c>
      <c r="K138" s="20"/>
    </row>
    <row r="139" spans="1:11" x14ac:dyDescent="0.3">
      <c r="A139" s="19">
        <v>42338</v>
      </c>
      <c r="B139" s="20">
        <v>2.3057109866799541E-2</v>
      </c>
      <c r="C139" s="20">
        <v>-3.7252424419826347E-2</v>
      </c>
      <c r="D139" s="20">
        <v>0.23710235650912526</v>
      </c>
      <c r="E139" s="20">
        <v>5.7467981642481014E-2</v>
      </c>
      <c r="F139" s="20">
        <v>-2.2844830864233834E-2</v>
      </c>
      <c r="G139" s="20">
        <v>6.6504793933578776E-2</v>
      </c>
      <c r="H139" s="20">
        <v>0.15030117943895527</v>
      </c>
      <c r="I139" s="20">
        <v>0.42146490937492964</v>
      </c>
      <c r="J139" s="20">
        <v>-3.8609446359630151E-2</v>
      </c>
      <c r="K139" s="20"/>
    </row>
    <row r="140" spans="1:11" x14ac:dyDescent="0.3">
      <c r="A140" s="19">
        <v>42369</v>
      </c>
      <c r="B140" s="20">
        <v>8.3567905106556317E-3</v>
      </c>
      <c r="C140" s="20">
        <v>-5.3150272851866021E-2</v>
      </c>
      <c r="D140" s="20">
        <v>0.22869140835597035</v>
      </c>
      <c r="E140" s="20">
        <v>5.8257515918088032E-2</v>
      </c>
      <c r="F140" s="20">
        <v>-4.337378705909567E-2</v>
      </c>
      <c r="G140" s="20">
        <v>5.9767461008700007E-2</v>
      </c>
      <c r="H140" s="20">
        <v>0.11375070159129641</v>
      </c>
      <c r="I140" s="20">
        <v>0.4269327143443904</v>
      </c>
      <c r="J140" s="20">
        <v>-3.1475268968263692E-2</v>
      </c>
      <c r="K140" s="20"/>
    </row>
    <row r="141" spans="1:11" x14ac:dyDescent="0.3">
      <c r="A141" s="19">
        <v>42400</v>
      </c>
      <c r="B141" s="20">
        <v>-4.5463271716451148E-2</v>
      </c>
      <c r="C141" s="20">
        <v>-0.10119079762259986</v>
      </c>
      <c r="D141" s="20">
        <v>0.18534757158156112</v>
      </c>
      <c r="E141" s="20">
        <v>2.7675544515577855E-2</v>
      </c>
      <c r="F141" s="20">
        <v>-0.11735231144060632</v>
      </c>
      <c r="G141" s="20">
        <v>1.2677032966634805E-2</v>
      </c>
      <c r="H141" s="20">
        <v>5.9015187626893839E-2</v>
      </c>
      <c r="I141" s="20">
        <v>0.36138791687464056</v>
      </c>
      <c r="J141" s="20">
        <v>-3.0355090417863662E-2</v>
      </c>
      <c r="K141" s="20"/>
    </row>
    <row r="142" spans="1:11" x14ac:dyDescent="0.3">
      <c r="A142" s="19">
        <v>42429</v>
      </c>
      <c r="B142" s="20">
        <v>-6.6877437454763156E-2</v>
      </c>
      <c r="C142" s="20">
        <v>-0.1353157256590416</v>
      </c>
      <c r="D142" s="20">
        <v>0.15884053134780296</v>
      </c>
      <c r="E142" s="20">
        <v>6.0831751958589919E-3</v>
      </c>
      <c r="F142" s="20">
        <v>-0.1512368408921001</v>
      </c>
      <c r="G142" s="20">
        <v>2.2713839967662741E-2</v>
      </c>
      <c r="H142" s="20">
        <v>3.4520255366197405E-2</v>
      </c>
      <c r="I142" s="20">
        <v>0.30293107138744446</v>
      </c>
      <c r="J142" s="20">
        <v>-5.8070709728612946E-2</v>
      </c>
      <c r="K142" s="20"/>
    </row>
    <row r="143" spans="1:11" x14ac:dyDescent="0.3">
      <c r="A143" s="19">
        <v>42460</v>
      </c>
      <c r="B143" s="20">
        <v>-7.2815876332292806E-3</v>
      </c>
      <c r="C143" s="20">
        <v>-8.3448014154484218E-2</v>
      </c>
      <c r="D143" s="20">
        <v>0.18713734769411228</v>
      </c>
      <c r="E143" s="20">
        <v>2.1504076552388618E-2</v>
      </c>
      <c r="F143" s="20">
        <v>-0.1033912998869575</v>
      </c>
      <c r="G143" s="20">
        <v>0.1199218435307936</v>
      </c>
      <c r="H143" s="20">
        <v>9.7267068570131565E-2</v>
      </c>
      <c r="I143" s="20">
        <v>0.3597532575769955</v>
      </c>
      <c r="J143" s="20">
        <v>-3.1591844102353162E-2</v>
      </c>
      <c r="K143" s="20">
        <v>0.25846702317290537</v>
      </c>
    </row>
    <row r="144" spans="1:11" x14ac:dyDescent="0.3">
      <c r="A144" s="19">
        <v>42490</v>
      </c>
      <c r="B144" s="20">
        <v>-2.0971777333503194E-2</v>
      </c>
      <c r="C144" s="20">
        <v>-7.3389943528827772E-2</v>
      </c>
      <c r="D144" s="20">
        <v>0.21156790074154297</v>
      </c>
      <c r="E144" s="20">
        <v>2.4402561831934344E-2</v>
      </c>
      <c r="F144" s="20">
        <v>-8.9087118779307306E-2</v>
      </c>
      <c r="G144" s="20">
        <v>6.1726764460285022E-2</v>
      </c>
      <c r="H144" s="20">
        <v>6.7069471762219779E-2</v>
      </c>
      <c r="I144" s="20">
        <v>0.36313377914881717</v>
      </c>
      <c r="J144" s="20">
        <v>-2.7552296411340604E-2</v>
      </c>
      <c r="K144" s="20">
        <v>0.19529948259230046</v>
      </c>
    </row>
    <row r="145" spans="1:11" x14ac:dyDescent="0.3">
      <c r="A145" s="19">
        <v>42521</v>
      </c>
      <c r="B145" s="20">
        <v>-4.6616399410803755E-3</v>
      </c>
      <c r="C145" s="20">
        <v>-6.6240401665267012E-2</v>
      </c>
      <c r="D145" s="20">
        <v>0.22969616477211297</v>
      </c>
      <c r="E145" s="20">
        <v>6.9808909237062844E-2</v>
      </c>
      <c r="F145" s="20">
        <v>-8.151974823713648E-2</v>
      </c>
      <c r="G145" s="20">
        <v>0.10719533951545124</v>
      </c>
      <c r="H145" s="20">
        <v>8.2854012206450722E-2</v>
      </c>
      <c r="I145" s="20">
        <v>0.36608526603762637</v>
      </c>
      <c r="J145" s="20">
        <v>-1.6634284998874871E-2</v>
      </c>
      <c r="K145" s="20">
        <v>0.19091467157765507</v>
      </c>
    </row>
    <row r="146" spans="1:11" x14ac:dyDescent="0.3">
      <c r="A146" s="19">
        <v>42551</v>
      </c>
      <c r="B146" s="20">
        <v>-3.7779555508654639E-2</v>
      </c>
      <c r="C146" s="20">
        <v>-0.11524089943521465</v>
      </c>
      <c r="D146" s="20">
        <v>0.23934666918458336</v>
      </c>
      <c r="E146" s="20">
        <v>3.0157298043028469E-2</v>
      </c>
      <c r="F146" s="20">
        <v>-0.165616147496634</v>
      </c>
      <c r="G146" s="20">
        <v>0.14577479225419832</v>
      </c>
      <c r="H146" s="20">
        <v>4.2688663925062764E-2</v>
      </c>
      <c r="I146" s="20">
        <v>0.3378262856973735</v>
      </c>
      <c r="J146" s="20">
        <v>-5.3598413202255779E-2</v>
      </c>
      <c r="K146" s="20">
        <v>0.16197491888099624</v>
      </c>
    </row>
    <row r="147" spans="1:11" x14ac:dyDescent="0.3">
      <c r="A147" s="19">
        <v>42582</v>
      </c>
      <c r="B147" s="20">
        <v>9.0668659950352559E-3</v>
      </c>
      <c r="C147" s="20">
        <v>-6.9809022702653656E-2</v>
      </c>
      <c r="D147" s="20">
        <v>0.28936735244935208</v>
      </c>
      <c r="E147" s="20">
        <v>6.1987877547510006E-2</v>
      </c>
      <c r="F147" s="20">
        <v>-9.413914291233183E-2</v>
      </c>
      <c r="G147" s="20">
        <v>0.22036517152119206</v>
      </c>
      <c r="H147" s="20">
        <v>6.6795410015414447E-2</v>
      </c>
      <c r="I147" s="20">
        <v>0.26522458411837513</v>
      </c>
      <c r="J147" s="20">
        <v>-1.3189571860623195E-2</v>
      </c>
      <c r="K147" s="20">
        <v>0.30589894632041825</v>
      </c>
    </row>
    <row r="148" spans="1:11" x14ac:dyDescent="0.3">
      <c r="A148" s="19">
        <v>42613</v>
      </c>
      <c r="B148" s="20">
        <v>1.1758213717184107E-2</v>
      </c>
      <c r="C148" s="20">
        <v>-7.2728077346565612E-2</v>
      </c>
      <c r="D148" s="20">
        <v>0.28497788307164673</v>
      </c>
      <c r="E148" s="20">
        <v>7.6625870944760699E-2</v>
      </c>
      <c r="F148" s="20">
        <v>-9.5045744260693676E-2</v>
      </c>
      <c r="G148" s="20">
        <v>0.21272713538160848</v>
      </c>
      <c r="H148" s="20">
        <v>6.5332949855792632E-2</v>
      </c>
      <c r="I148" s="20">
        <v>0.3163253959092629</v>
      </c>
      <c r="J148" s="20">
        <v>-3.6181960770257371E-3</v>
      </c>
      <c r="K148" s="20">
        <v>0.30589894632041825</v>
      </c>
    </row>
    <row r="149" spans="1:11" x14ac:dyDescent="0.3">
      <c r="A149" s="19">
        <v>42643</v>
      </c>
      <c r="B149" s="20">
        <v>-7.3092506745124908E-3</v>
      </c>
      <c r="C149" s="20">
        <v>-8.9313188448211678E-2</v>
      </c>
      <c r="D149" s="20">
        <v>0.32288557588631872</v>
      </c>
      <c r="E149" s="20">
        <v>6.4740245842639821E-2</v>
      </c>
      <c r="F149" s="20">
        <v>-0.1102607295950826</v>
      </c>
      <c r="G149" s="20">
        <v>0.17056292361357417</v>
      </c>
      <c r="H149" s="20">
        <v>4.9048295457408297E-2</v>
      </c>
      <c r="I149" s="20">
        <v>0.35879785377749318</v>
      </c>
      <c r="J149" s="20">
        <v>-7.9743697977399108E-3</v>
      </c>
      <c r="K149" s="20">
        <v>0.24616278105036082</v>
      </c>
    </row>
    <row r="150" spans="1:11" x14ac:dyDescent="0.3">
      <c r="A150" s="19">
        <v>42674</v>
      </c>
      <c r="B150" s="20">
        <v>-9.6800175846426195E-2</v>
      </c>
      <c r="C150" s="20">
        <v>-0.14747533120707523</v>
      </c>
      <c r="D150" s="20">
        <v>0.29808168166580495</v>
      </c>
      <c r="E150" s="20">
        <v>1.7246487184277903E-2</v>
      </c>
      <c r="F150" s="20">
        <v>-0.16304697257898382</v>
      </c>
      <c r="G150" s="20">
        <v>-5.5631617839938974E-2</v>
      </c>
      <c r="H150" s="20">
        <v>-3.7628777781279932E-2</v>
      </c>
      <c r="I150" s="20">
        <v>0.21297508190249559</v>
      </c>
      <c r="J150" s="20">
        <v>-8.1023426248105879E-2</v>
      </c>
      <c r="K150" s="20">
        <v>0.13434727503168564</v>
      </c>
    </row>
    <row r="151" spans="1:11" x14ac:dyDescent="0.3">
      <c r="A151" s="19">
        <v>42704</v>
      </c>
      <c r="B151" s="20">
        <v>-0.12429018741817688</v>
      </c>
      <c r="C151" s="20">
        <v>-0.16558251623513376</v>
      </c>
      <c r="D151" s="20">
        <v>0.24758691684618706</v>
      </c>
      <c r="E151" s="20">
        <v>-1.7100118944257003E-2</v>
      </c>
      <c r="F151" s="20">
        <v>-0.1811386164283878</v>
      </c>
      <c r="G151" s="20">
        <v>-9.1086671349701942E-2</v>
      </c>
      <c r="H151" s="20">
        <v>-7.9009127920798949E-2</v>
      </c>
      <c r="I151" s="20">
        <v>0.13997423674809273</v>
      </c>
      <c r="J151" s="20">
        <v>-7.7382110935942161E-2</v>
      </c>
      <c r="K151" s="20">
        <v>0.13117870722433467</v>
      </c>
    </row>
    <row r="152" spans="1:11" x14ac:dyDescent="0.3">
      <c r="A152" s="19">
        <v>42735</v>
      </c>
      <c r="B152" s="20">
        <v>-7.9963286663890298E-2</v>
      </c>
      <c r="C152" s="20">
        <v>-0.1220499738862747</v>
      </c>
      <c r="D152" s="20">
        <v>0.25862990840838584</v>
      </c>
      <c r="E152" s="20">
        <v>5.8794133747228638E-2</v>
      </c>
      <c r="F152" s="20">
        <v>-0.12928450182931217</v>
      </c>
      <c r="G152" s="20">
        <v>-6.2792588559630325E-2</v>
      </c>
      <c r="H152" s="20">
        <v>-8.3631137058760574E-3</v>
      </c>
      <c r="I152" s="20">
        <v>0.172209455349847</v>
      </c>
      <c r="J152" s="20">
        <v>-4.7672210531327863E-2</v>
      </c>
      <c r="K152" s="20">
        <v>0.12008871989860581</v>
      </c>
    </row>
    <row r="153" spans="1:11" x14ac:dyDescent="0.3">
      <c r="A153" s="19">
        <v>42766</v>
      </c>
      <c r="B153" s="20">
        <v>-0.12808183659658723</v>
      </c>
      <c r="C153" s="20">
        <v>-0.16164897899272102</v>
      </c>
      <c r="D153" s="20">
        <v>0.15751961597651509</v>
      </c>
      <c r="E153" s="20">
        <v>4.5183558766342724E-2</v>
      </c>
      <c r="F153" s="20">
        <v>-0.22178867026107207</v>
      </c>
      <c r="G153" s="20">
        <v>-8.617144723917769E-2</v>
      </c>
      <c r="H153" s="20">
        <v>-8.7937741942186398E-2</v>
      </c>
      <c r="I153" s="20">
        <v>0.2018968438854889</v>
      </c>
      <c r="J153" s="20">
        <v>-7.4208912138001959E-2</v>
      </c>
      <c r="K153" s="20">
        <v>7.8061185173768921E-2</v>
      </c>
    </row>
    <row r="154" spans="1:11" x14ac:dyDescent="0.3">
      <c r="A154" s="19">
        <v>42794</v>
      </c>
      <c r="B154" s="20">
        <v>-9.2536063263852442E-2</v>
      </c>
      <c r="C154" s="20">
        <v>-0.12073270532199587</v>
      </c>
      <c r="D154" s="20">
        <v>0.22570545419838406</v>
      </c>
      <c r="E154" s="20">
        <v>0.10839610645734021</v>
      </c>
      <c r="F154" s="20">
        <v>-0.19035947890044047</v>
      </c>
      <c r="G154" s="20">
        <v>-1.8373869822273625E-2</v>
      </c>
      <c r="H154" s="20">
        <v>-7.7212473793336178E-2</v>
      </c>
      <c r="I154" s="20">
        <v>0.26455293104882704</v>
      </c>
      <c r="J154" s="20">
        <v>-5.656509944788779E-2</v>
      </c>
      <c r="K154" s="20">
        <v>9.732603837558762E-2</v>
      </c>
    </row>
    <row r="155" spans="1:11" x14ac:dyDescent="0.3">
      <c r="A155" s="19">
        <v>42825</v>
      </c>
      <c r="B155" s="20">
        <v>-9.4315431138773942E-2</v>
      </c>
      <c r="C155" s="20">
        <v>-0.12752659515250075</v>
      </c>
      <c r="D155" s="20">
        <v>0.24224648265697968</v>
      </c>
      <c r="E155" s="20">
        <v>3.5885923945387255E-2</v>
      </c>
      <c r="F155" s="20">
        <v>-0.17624855579888987</v>
      </c>
      <c r="G155" s="20">
        <v>-3.5073538060453879E-2</v>
      </c>
      <c r="H155" s="20">
        <v>-6.041101095082857E-2</v>
      </c>
      <c r="I155" s="20">
        <v>0.25729242382046213</v>
      </c>
      <c r="J155" s="20">
        <v>-5.154361133923302E-2</v>
      </c>
      <c r="K155" s="20">
        <v>5.5713955459659292E-2</v>
      </c>
    </row>
    <row r="156" spans="1:11" x14ac:dyDescent="0.3">
      <c r="A156" s="19">
        <v>42855</v>
      </c>
      <c r="B156" s="20">
        <v>-8.4975101041143475E-2</v>
      </c>
      <c r="C156" s="20">
        <v>-0.10800038721156202</v>
      </c>
      <c r="D156" s="20">
        <v>0.25273363702121387</v>
      </c>
      <c r="E156" s="20">
        <v>6.824170612239544E-2</v>
      </c>
      <c r="F156" s="20">
        <v>-0.15744927551555854</v>
      </c>
      <c r="G156" s="20">
        <v>-6.4669566196170591E-2</v>
      </c>
      <c r="H156" s="20">
        <v>-4.7342733284677752E-2</v>
      </c>
      <c r="I156" s="20">
        <v>0.29566442587161723</v>
      </c>
      <c r="J156" s="20">
        <v>-4.9664899161221188E-2</v>
      </c>
      <c r="K156" s="20">
        <v>0.12184081478687259</v>
      </c>
    </row>
    <row r="157" spans="1:11" x14ac:dyDescent="0.3">
      <c r="A157" s="19">
        <v>42886</v>
      </c>
      <c r="B157" s="20">
        <v>-5.8764163696402694E-2</v>
      </c>
      <c r="C157" s="20">
        <v>-9.2626720387005146E-2</v>
      </c>
      <c r="D157" s="20">
        <v>0.28324005225769566</v>
      </c>
      <c r="E157" s="20">
        <v>0.11232553025881176</v>
      </c>
      <c r="F157" s="20">
        <v>-0.14499030373619037</v>
      </c>
      <c r="G157" s="20">
        <v>-3.5609423557748654E-3</v>
      </c>
      <c r="H157" s="20">
        <v>-3.0245865199620137E-2</v>
      </c>
      <c r="I157" s="20">
        <v>0.3297079512036265</v>
      </c>
      <c r="J157" s="20">
        <v>-2.5898056360583732E-2</v>
      </c>
      <c r="K157" s="20">
        <v>0.16937004903809871</v>
      </c>
    </row>
    <row r="158" spans="1:11" x14ac:dyDescent="0.3">
      <c r="A158" s="19">
        <v>42916</v>
      </c>
      <c r="B158" s="20">
        <v>-7.5903456131892977E-2</v>
      </c>
      <c r="C158" s="20">
        <v>-0.11922553740701636</v>
      </c>
      <c r="D158" s="20">
        <v>0.30005513306281473</v>
      </c>
      <c r="E158" s="20">
        <v>9.5722862942580367E-2</v>
      </c>
      <c r="F158" s="20">
        <v>-0.14744731158897262</v>
      </c>
      <c r="G158" s="20">
        <v>-2.0220041075820983E-2</v>
      </c>
      <c r="H158" s="20">
        <v>-5.9600743930906641E-2</v>
      </c>
      <c r="I158" s="20">
        <v>0.30920827698545073</v>
      </c>
      <c r="J158" s="20">
        <v>-3.92941718744233E-2</v>
      </c>
      <c r="K158" s="20">
        <v>0.13542059600150869</v>
      </c>
    </row>
    <row r="159" spans="1:11" x14ac:dyDescent="0.3">
      <c r="A159" s="19">
        <v>42947</v>
      </c>
      <c r="B159" s="20">
        <v>-9.7440996715220551E-2</v>
      </c>
      <c r="C159" s="20">
        <v>-0.13100105191217803</v>
      </c>
      <c r="D159" s="20">
        <v>0.28342804872427152</v>
      </c>
      <c r="E159" s="20">
        <v>6.2670395736064366E-2</v>
      </c>
      <c r="F159" s="20">
        <v>-0.17237288725647559</v>
      </c>
      <c r="G159" s="20">
        <v>-4.1409352709887548E-2</v>
      </c>
      <c r="H159" s="20">
        <v>-0.10740543642794609</v>
      </c>
      <c r="I159" s="20">
        <v>0.29401388132816031</v>
      </c>
      <c r="J159" s="20">
        <v>-5.4804738211129744E-2</v>
      </c>
      <c r="K159" s="20">
        <v>6.4702865098556606E-2</v>
      </c>
    </row>
    <row r="160" spans="1:11" x14ac:dyDescent="0.3">
      <c r="A160" s="19">
        <v>42978</v>
      </c>
      <c r="B160" s="20">
        <v>-8.7020439024442897E-2</v>
      </c>
      <c r="C160" s="20">
        <v>-0.12873105342485069</v>
      </c>
      <c r="D160" s="20">
        <v>0.3294082973560708</v>
      </c>
      <c r="E160" s="20">
        <v>6.9699297186111231E-2</v>
      </c>
      <c r="F160" s="20">
        <v>-0.15602747653660631</v>
      </c>
      <c r="G160" s="20">
        <v>-3.0310332712524257E-4</v>
      </c>
      <c r="H160" s="20">
        <v>-0.10948900404847783</v>
      </c>
      <c r="I160" s="20">
        <v>0.31505202772885332</v>
      </c>
      <c r="J160" s="20">
        <v>-5.9611064762250643E-2</v>
      </c>
      <c r="K160" s="20">
        <v>4.7116582399062024E-2</v>
      </c>
    </row>
    <row r="161" spans="1:11" x14ac:dyDescent="0.3">
      <c r="A161" s="19">
        <v>43008</v>
      </c>
      <c r="B161" s="20">
        <v>-8.6562150564465923E-2</v>
      </c>
      <c r="C161" s="20">
        <v>-0.12835940731411322</v>
      </c>
      <c r="D161" s="20">
        <v>0.29677458528869449</v>
      </c>
      <c r="E161" s="20">
        <v>6.3425539183741941E-2</v>
      </c>
      <c r="F161" s="20">
        <v>-0.13765563295206451</v>
      </c>
      <c r="G161" s="20">
        <v>8.0382046773304072E-3</v>
      </c>
      <c r="H161" s="20">
        <v>-0.13323036153211298</v>
      </c>
      <c r="I161" s="20">
        <v>0.29493957148547101</v>
      </c>
      <c r="J161" s="20">
        <v>-4.6671344929882785E-2</v>
      </c>
      <c r="K161" s="20">
        <v>0.13651351945482526</v>
      </c>
    </row>
    <row r="162" spans="1:11" x14ac:dyDescent="0.3">
      <c r="A162" s="19">
        <v>43039</v>
      </c>
      <c r="B162" s="20">
        <v>-0.10505123931601013</v>
      </c>
      <c r="C162" s="20">
        <v>-0.14367887855747741</v>
      </c>
      <c r="D162" s="20">
        <v>0.28902849123413299</v>
      </c>
      <c r="E162" s="20">
        <v>6.5734262266954113E-2</v>
      </c>
      <c r="F162" s="20">
        <v>-0.14853602885442319</v>
      </c>
      <c r="G162" s="20">
        <v>-5.8859744870117137E-2</v>
      </c>
      <c r="H162" s="20">
        <v>-0.1181416079626818</v>
      </c>
      <c r="I162" s="20">
        <v>0.29965466272752517</v>
      </c>
      <c r="J162" s="20">
        <v>-6.5757596060756929E-2</v>
      </c>
      <c r="K162" s="20">
        <v>5.5763110557631057E-2</v>
      </c>
    </row>
    <row r="163" spans="1:11" x14ac:dyDescent="0.3">
      <c r="A163" s="19">
        <v>43069</v>
      </c>
      <c r="B163" s="20">
        <v>-9.7746706945655015E-2</v>
      </c>
      <c r="C163" s="20">
        <v>-0.1428798709042175</v>
      </c>
      <c r="D163" s="20">
        <v>0.24887457470178398</v>
      </c>
      <c r="E163" s="20">
        <v>6.2869278975540066E-2</v>
      </c>
      <c r="F163" s="20">
        <v>-0.14042883277178175</v>
      </c>
      <c r="G163" s="20">
        <v>-3.0517617702196409E-2</v>
      </c>
      <c r="H163" s="20">
        <v>-0.11320442566172473</v>
      </c>
      <c r="I163" s="20">
        <v>0.33135931768323035</v>
      </c>
      <c r="J163" s="20">
        <v>-5.6517274664174888E-2</v>
      </c>
      <c r="K163" s="20">
        <v>2.5321710253217056E-2</v>
      </c>
    </row>
    <row r="164" spans="1:11" x14ac:dyDescent="0.3">
      <c r="A164" s="19">
        <v>43100</v>
      </c>
      <c r="B164" s="20">
        <v>-5.9662531879816294E-2</v>
      </c>
      <c r="C164" s="20">
        <v>-9.6645720216776088E-2</v>
      </c>
      <c r="D164" s="20">
        <v>0.28266032030637578</v>
      </c>
      <c r="E164" s="20">
        <v>0.12072306924980958</v>
      </c>
      <c r="F164" s="20">
        <v>-7.5553989902567009E-2</v>
      </c>
      <c r="G164" s="20">
        <v>5.5611931518129154E-4</v>
      </c>
      <c r="H164" s="20">
        <v>-0.10152351055824527</v>
      </c>
      <c r="I164" s="20">
        <v>0.40601691902680614</v>
      </c>
      <c r="J164" s="20">
        <v>-4.2151339608144101E-2</v>
      </c>
      <c r="K164" s="20">
        <v>9.6582260965822675E-2</v>
      </c>
    </row>
    <row r="165" spans="1:11" x14ac:dyDescent="0.3">
      <c r="A165" s="19">
        <v>43131</v>
      </c>
      <c r="B165" s="20">
        <v>-8.5375357467101343E-2</v>
      </c>
      <c r="C165" s="20">
        <v>-0.11870953594145894</v>
      </c>
      <c r="D165" s="20">
        <v>0.2399272772703851</v>
      </c>
      <c r="E165" s="20">
        <v>6.1047537422327158E-2</v>
      </c>
      <c r="F165" s="20">
        <v>-0.10167861585406024</v>
      </c>
      <c r="G165" s="20">
        <v>-4.4733287424710944E-2</v>
      </c>
      <c r="H165" s="20">
        <v>-0.12375752155239494</v>
      </c>
      <c r="I165" s="20">
        <v>0.40320767900863363</v>
      </c>
      <c r="J165" s="20">
        <v>-6.1460127747470339E-2</v>
      </c>
      <c r="K165" s="20">
        <v>-2.5097160924840156E-2</v>
      </c>
    </row>
    <row r="166" spans="1:11" x14ac:dyDescent="0.3">
      <c r="A166" s="19">
        <v>43159</v>
      </c>
      <c r="B166" s="20">
        <v>-0.13153745111885518</v>
      </c>
      <c r="C166" s="20">
        <v>-0.15413838748061492</v>
      </c>
      <c r="D166" s="20">
        <v>0.18984787170515616</v>
      </c>
      <c r="E166" s="20">
        <v>3.5713055492827106E-2</v>
      </c>
      <c r="F166" s="20">
        <v>-0.14311473839872391</v>
      </c>
      <c r="G166" s="20">
        <v>-9.8862691181403561E-2</v>
      </c>
      <c r="H166" s="20">
        <v>-0.19468753484575141</v>
      </c>
      <c r="I166" s="20">
        <v>0.36629647877770677</v>
      </c>
      <c r="J166" s="20">
        <v>-8.080603733478664E-2</v>
      </c>
      <c r="K166" s="20">
        <v>6.5213095316514202E-3</v>
      </c>
    </row>
    <row r="167" spans="1:11" x14ac:dyDescent="0.3">
      <c r="A167" s="19">
        <v>43190</v>
      </c>
      <c r="B167" s="20">
        <v>-0.1072337272254833</v>
      </c>
      <c r="C167" s="20">
        <v>-0.13138598626657105</v>
      </c>
      <c r="D167" s="20">
        <v>0.17781371871867213</v>
      </c>
      <c r="E167" s="20">
        <v>7.8952360335890592E-2</v>
      </c>
      <c r="F167" s="20">
        <v>-0.11863551282362639</v>
      </c>
      <c r="G167" s="20">
        <v>-2.9485409231161164E-2</v>
      </c>
      <c r="H167" s="20">
        <v>-0.19982455415400913</v>
      </c>
      <c r="I167" s="20">
        <v>0.38040722614794564</v>
      </c>
      <c r="J167" s="20">
        <v>-6.1865719211646408E-2</v>
      </c>
      <c r="K167" s="20">
        <v>-1.3240234503655857E-2</v>
      </c>
    </row>
    <row r="168" spans="1:11" x14ac:dyDescent="0.3">
      <c r="A168" s="19">
        <v>43220</v>
      </c>
      <c r="B168" s="20">
        <v>-8.2614903517912563E-2</v>
      </c>
      <c r="C168" s="20">
        <v>-0.103767780618917</v>
      </c>
      <c r="D168" s="20">
        <v>0.19838498838521845</v>
      </c>
      <c r="E168" s="20">
        <v>0.13997809072185752</v>
      </c>
      <c r="F168" s="20">
        <v>-8.9590735871756366E-2</v>
      </c>
      <c r="G168" s="20">
        <v>-2.7446735262394717E-2</v>
      </c>
      <c r="H168" s="20">
        <v>-0.15942433473208595</v>
      </c>
      <c r="I168" s="20">
        <v>0.40735331230066985</v>
      </c>
      <c r="J168" s="20">
        <v>-5.3459815742617045E-2</v>
      </c>
      <c r="K168" s="20">
        <v>-3.8773787101383461E-2</v>
      </c>
    </row>
    <row r="169" spans="1:11" x14ac:dyDescent="0.3">
      <c r="A169" s="19">
        <v>43251</v>
      </c>
      <c r="B169" s="20">
        <v>-9.0711354629990915E-2</v>
      </c>
      <c r="C169" s="20">
        <v>-0.11853538727898849</v>
      </c>
      <c r="D169" s="20">
        <v>0.20449692363348149</v>
      </c>
      <c r="E169" s="20">
        <v>0.15843752513832188</v>
      </c>
      <c r="F169" s="20">
        <v>-8.5137892896352763E-2</v>
      </c>
      <c r="G169" s="20">
        <v>-3.2073544630072059E-2</v>
      </c>
      <c r="H169" s="20">
        <v>-0.17453572085033686</v>
      </c>
      <c r="I169" s="20">
        <v>0.3600458555666084</v>
      </c>
      <c r="J169" s="20">
        <v>-6.2947348670846393E-2</v>
      </c>
      <c r="K169" s="20">
        <v>-2.5784243683834474E-2</v>
      </c>
    </row>
    <row r="170" spans="1:11" x14ac:dyDescent="0.3">
      <c r="A170" s="19">
        <v>43281</v>
      </c>
      <c r="B170" s="20">
        <v>-9.0194507621327635E-2</v>
      </c>
      <c r="C170" s="20">
        <v>-0.10864744526164216</v>
      </c>
      <c r="D170" s="20">
        <v>0.20221903014149456</v>
      </c>
      <c r="E170" s="20">
        <v>0.18473963641556623</v>
      </c>
      <c r="F170" s="20">
        <v>-9.2392347609700831E-2</v>
      </c>
      <c r="G170" s="20">
        <v>-2.0029753079993551E-2</v>
      </c>
      <c r="H170" s="20">
        <v>-0.18568470999963727</v>
      </c>
      <c r="I170" s="20">
        <v>0.36675532781207143</v>
      </c>
      <c r="J170" s="20">
        <v>-6.0295998973353249E-2</v>
      </c>
      <c r="K170" s="20">
        <v>-1.1495745924530842E-2</v>
      </c>
    </row>
    <row r="171" spans="1:11" x14ac:dyDescent="0.3">
      <c r="A171" s="19">
        <v>43312</v>
      </c>
      <c r="B171" s="20">
        <v>-9.7045751960101012E-2</v>
      </c>
      <c r="C171" s="20">
        <v>-0.11737057833068554</v>
      </c>
      <c r="D171" s="20">
        <v>0.18316432189018994</v>
      </c>
      <c r="E171" s="20">
        <v>0.1159688470385416</v>
      </c>
      <c r="F171" s="20">
        <v>-8.6165476818447662E-2</v>
      </c>
      <c r="G171" s="20">
        <v>-2.1571809635251182E-2</v>
      </c>
      <c r="H171" s="20">
        <v>-0.19379379935935492</v>
      </c>
      <c r="I171" s="20">
        <v>0.37643065078074622</v>
      </c>
      <c r="J171" s="20">
        <v>-5.6665195602695784E-2</v>
      </c>
      <c r="K171" s="20">
        <v>4.2665993436000971E-2</v>
      </c>
    </row>
    <row r="172" spans="1:11" x14ac:dyDescent="0.3">
      <c r="A172" s="19">
        <v>43343</v>
      </c>
      <c r="B172" s="20">
        <v>-9.0855087106466614E-2</v>
      </c>
      <c r="C172" s="20">
        <v>-0.11371264720413277</v>
      </c>
      <c r="D172" s="20">
        <v>0.17542806905960195</v>
      </c>
      <c r="E172" s="20">
        <v>0.12138758246730696</v>
      </c>
      <c r="F172" s="20">
        <v>-7.8605508348240871E-2</v>
      </c>
      <c r="G172" s="20">
        <v>3.657105004234884E-2</v>
      </c>
      <c r="H172" s="20">
        <v>-0.23040476330147364</v>
      </c>
      <c r="I172" s="20">
        <v>0.33856855234480099</v>
      </c>
      <c r="J172" s="20">
        <v>-3.5273651322070498E-2</v>
      </c>
      <c r="K172" s="20">
        <v>2.4993688462509489E-2</v>
      </c>
    </row>
    <row r="173" spans="1:11" x14ac:dyDescent="0.3">
      <c r="A173" s="19">
        <v>43373</v>
      </c>
      <c r="B173" s="20">
        <v>-0.11906286432785462</v>
      </c>
      <c r="C173" s="20">
        <v>-0.13757074584238327</v>
      </c>
      <c r="D173" s="20">
        <v>0.15150924413758138</v>
      </c>
      <c r="E173" s="20">
        <v>0.10527482011631384</v>
      </c>
      <c r="F173" s="20">
        <v>-0.11023439857431183</v>
      </c>
      <c r="G173" s="20">
        <v>-4.0533342537283357E-3</v>
      </c>
      <c r="H173" s="20">
        <v>-0.25785229445006208</v>
      </c>
      <c r="I173" s="20">
        <v>0.30721401503034662</v>
      </c>
      <c r="J173" s="20">
        <v>-6.2471225613302761E-2</v>
      </c>
      <c r="K173" s="20">
        <v>4.7967684928047483E-3</v>
      </c>
    </row>
    <row r="174" spans="1:11" x14ac:dyDescent="0.3">
      <c r="A174" s="19">
        <v>43404</v>
      </c>
      <c r="B174" s="20">
        <v>-0.16637435368723652</v>
      </c>
      <c r="C174" s="20">
        <v>-0.17601908573006253</v>
      </c>
      <c r="D174" s="20">
        <v>0.1024981481645757</v>
      </c>
      <c r="E174" s="20">
        <v>5.5403232898072696E-2</v>
      </c>
      <c r="F174" s="20">
        <v>-0.16599247721794408</v>
      </c>
      <c r="G174" s="20">
        <v>-9.8793867021821802E-2</v>
      </c>
      <c r="H174" s="20">
        <v>-0.29153593681243672</v>
      </c>
      <c r="I174" s="20">
        <v>0.16274967052146638</v>
      </c>
      <c r="J174" s="20">
        <v>-9.3062378303858995E-2</v>
      </c>
      <c r="K174" s="20">
        <v>-4.657400633991704E-2</v>
      </c>
    </row>
    <row r="175" spans="1:11" x14ac:dyDescent="0.3">
      <c r="A175" s="19">
        <v>43434</v>
      </c>
      <c r="B175" s="20">
        <v>-0.17703765742228506</v>
      </c>
      <c r="C175" s="20">
        <v>-0.17958747864816871</v>
      </c>
      <c r="D175" s="20">
        <v>0.1076384413821887</v>
      </c>
      <c r="E175" s="20">
        <v>4.7459107120870758E-2</v>
      </c>
      <c r="F175" s="20">
        <v>-0.19135237709589836</v>
      </c>
      <c r="G175" s="20">
        <v>-6.5415454423657371E-2</v>
      </c>
      <c r="H175" s="20">
        <v>-0.32623666038788224</v>
      </c>
      <c r="I175" s="20">
        <v>0.16598116732376877</v>
      </c>
      <c r="J175" s="20">
        <v>-0.11366534291630437</v>
      </c>
      <c r="K175" s="20">
        <v>-0.10875396244818336</v>
      </c>
    </row>
    <row r="176" spans="1:11" x14ac:dyDescent="0.3">
      <c r="A176" s="19">
        <v>43465</v>
      </c>
      <c r="B176" s="20">
        <v>-0.21581948974438192</v>
      </c>
      <c r="C176" s="20">
        <v>-0.1998022694005005</v>
      </c>
      <c r="D176" s="20">
        <v>0.12985476356464032</v>
      </c>
      <c r="E176" s="20">
        <v>3.6600504608613305E-2</v>
      </c>
      <c r="F176" s="20">
        <v>-0.22400879977134514</v>
      </c>
      <c r="G176" s="20">
        <v>-0.13344011209880635</v>
      </c>
      <c r="H176" s="20">
        <v>-0.39031430945039769</v>
      </c>
      <c r="I176" s="20">
        <v>0.14001301440456215</v>
      </c>
      <c r="J176" s="20">
        <v>-0.10723486311781416</v>
      </c>
      <c r="K176" s="20">
        <v>-0.10631553279687878</v>
      </c>
    </row>
    <row r="177" spans="1:11" x14ac:dyDescent="0.3">
      <c r="A177" s="19">
        <v>43496</v>
      </c>
      <c r="B177" s="20">
        <v>-0.14555630047769741</v>
      </c>
      <c r="C177" s="20">
        <v>-0.15028929597106644</v>
      </c>
      <c r="D177" s="20">
        <v>0.19772619710294914</v>
      </c>
      <c r="E177" s="20">
        <v>9.1091254116363762E-2</v>
      </c>
      <c r="F177" s="20">
        <v>-0.15757635506149992</v>
      </c>
      <c r="G177" s="20">
        <v>-5.6226472133135807E-2</v>
      </c>
      <c r="H177" s="20">
        <v>-0.29905358092727141</v>
      </c>
      <c r="I177" s="20">
        <v>0.27773638543648294</v>
      </c>
      <c r="J177" s="20">
        <v>-6.1126759883636694E-2</v>
      </c>
      <c r="K177" s="20">
        <v>-7.6941121276096647E-2</v>
      </c>
    </row>
    <row r="178" spans="1:11" x14ac:dyDescent="0.3">
      <c r="A178" s="19">
        <v>43524</v>
      </c>
      <c r="B178" s="20">
        <v>-0.15790283060195343</v>
      </c>
      <c r="C178" s="20">
        <v>-0.15188894008558762</v>
      </c>
      <c r="D178" s="20">
        <v>0.18590784962173079</v>
      </c>
      <c r="E178" s="20">
        <v>0.1062484397884258</v>
      </c>
      <c r="F178" s="20">
        <v>-0.15790350875290726</v>
      </c>
      <c r="G178" s="20">
        <v>-8.6079256999258225E-2</v>
      </c>
      <c r="H178" s="20">
        <v>-0.33174971609313142</v>
      </c>
      <c r="I178" s="20">
        <v>0.30863925225786337</v>
      </c>
      <c r="J178" s="20">
        <v>-6.6327096974987176E-2</v>
      </c>
      <c r="K178" s="20">
        <v>-6.2866525920713068E-2</v>
      </c>
    </row>
    <row r="179" spans="1:11" x14ac:dyDescent="0.3">
      <c r="A179" s="19">
        <v>43555</v>
      </c>
      <c r="B179" s="20">
        <v>-0.12722836831604223</v>
      </c>
      <c r="C179" s="20">
        <v>-0.12614900808021678</v>
      </c>
      <c r="D179" s="20">
        <v>0.22185636321638125</v>
      </c>
      <c r="E179" s="20">
        <v>0.15954882647307866</v>
      </c>
      <c r="F179" s="20">
        <v>-0.13661880851536334</v>
      </c>
      <c r="G179" s="20">
        <v>-2.5093516176693198E-2</v>
      </c>
      <c r="H179" s="20">
        <v>-0.32472761376464887</v>
      </c>
      <c r="I179" s="20">
        <v>0.34719376497500742</v>
      </c>
      <c r="J179" s="20">
        <v>-2.7434039083716888E-2</v>
      </c>
      <c r="K179" s="20">
        <v>-2.4161388693408448E-2</v>
      </c>
    </row>
    <row r="180" spans="1:11" x14ac:dyDescent="0.3">
      <c r="A180" s="19">
        <v>43585</v>
      </c>
      <c r="B180" s="20">
        <v>-0.13757712631635655</v>
      </c>
      <c r="C180" s="20">
        <v>-0.12123646705011004</v>
      </c>
      <c r="D180" s="20">
        <v>0.21299090489953754</v>
      </c>
      <c r="E180" s="20">
        <v>0.14635595652022015</v>
      </c>
      <c r="F180" s="20">
        <v>-0.14486901663587193</v>
      </c>
      <c r="G180" s="20">
        <v>-7.3229771834680712E-2</v>
      </c>
      <c r="H180" s="20">
        <v>-0.30715263103970702</v>
      </c>
      <c r="I180" s="20">
        <v>0.37195366937253138</v>
      </c>
      <c r="J180" s="20">
        <v>-5.5222124195645983E-2</v>
      </c>
      <c r="K180" s="20">
        <v>-6.345279871138465E-2</v>
      </c>
    </row>
    <row r="181" spans="1:11" x14ac:dyDescent="0.3">
      <c r="A181" s="19">
        <v>43616</v>
      </c>
      <c r="B181" s="20">
        <v>-0.13969085688347072</v>
      </c>
      <c r="C181" s="20">
        <v>-0.12816752242042406</v>
      </c>
      <c r="D181" s="20">
        <v>0.26644757176745237</v>
      </c>
      <c r="E181" s="20">
        <v>0.18377834650850144</v>
      </c>
      <c r="F181" s="20">
        <v>-0.13974035079563707</v>
      </c>
      <c r="G181" s="20">
        <v>-2.6159571910892576E-2</v>
      </c>
      <c r="H181" s="20">
        <v>-0.36833906049954246</v>
      </c>
      <c r="I181" s="20">
        <v>0.33001256036681337</v>
      </c>
      <c r="J181" s="20">
        <v>-2.8419973831909418E-2</v>
      </c>
      <c r="K181" s="20">
        <v>-0.1025714778806881</v>
      </c>
    </row>
    <row r="182" spans="1:11" x14ac:dyDescent="0.3">
      <c r="A182" s="19">
        <v>43646</v>
      </c>
      <c r="B182" s="20">
        <v>-0.15918576994306621</v>
      </c>
      <c r="C182" s="20">
        <v>-0.12303187462228482</v>
      </c>
      <c r="D182" s="20">
        <v>0.25308859100046144</v>
      </c>
      <c r="E182" s="20">
        <v>0.23757532165063644</v>
      </c>
      <c r="F182" s="20">
        <v>-0.14393754215361265</v>
      </c>
      <c r="G182" s="20">
        <v>-0.13230873816214794</v>
      </c>
      <c r="H182" s="20">
        <v>-0.38179728758451625</v>
      </c>
      <c r="I182" s="20">
        <v>0.34469971445984116</v>
      </c>
      <c r="J182" s="20">
        <v>-3.1989398438189709E-2</v>
      </c>
      <c r="K182" s="20">
        <v>-1.6280273830754255E-2</v>
      </c>
    </row>
    <row r="183" spans="1:11" x14ac:dyDescent="0.3">
      <c r="A183" s="19">
        <v>43677</v>
      </c>
      <c r="B183" s="20">
        <v>-0.15695864540064031</v>
      </c>
      <c r="C183" s="20">
        <v>-0.12765857046928519</v>
      </c>
      <c r="D183" s="20">
        <v>0.29265050791563962</v>
      </c>
      <c r="E183" s="20">
        <v>0.26062913722608938</v>
      </c>
      <c r="F183" s="20">
        <v>-0.16948032027143323</v>
      </c>
      <c r="G183" s="20">
        <v>-0.10391238645044931</v>
      </c>
      <c r="H183" s="20">
        <v>-0.41647330164305829</v>
      </c>
      <c r="I183" s="20">
        <v>0.34326874483176328</v>
      </c>
      <c r="J183" s="20">
        <v>-1.3562500578098269E-2</v>
      </c>
      <c r="K183" s="20">
        <v>-4.0373852089333306E-2</v>
      </c>
    </row>
    <row r="184" spans="1:11" x14ac:dyDescent="0.3">
      <c r="A184" s="19">
        <v>43708</v>
      </c>
      <c r="B184" s="20">
        <v>-0.13229727538404323</v>
      </c>
      <c r="C184" s="20">
        <v>-9.2056274052709552E-2</v>
      </c>
      <c r="D184" s="20">
        <v>0.37079370742793394</v>
      </c>
      <c r="E184" s="20">
        <v>0.25937371296359313</v>
      </c>
      <c r="F184" s="20">
        <v>-0.12950212341246947</v>
      </c>
      <c r="G184" s="20">
        <v>-9.0467679260830658E-2</v>
      </c>
      <c r="H184" s="20">
        <v>-0.41949675781857276</v>
      </c>
      <c r="I184" s="20">
        <v>0.37364091340956485</v>
      </c>
      <c r="J184" s="20">
        <v>3.0202610564564525E-2</v>
      </c>
      <c r="K184" s="20">
        <v>4.548171493778197E-2</v>
      </c>
    </row>
    <row r="185" spans="1:11" x14ac:dyDescent="0.3">
      <c r="A185" s="19">
        <v>43738</v>
      </c>
      <c r="B185" s="20">
        <v>-9.7422663656760111E-2</v>
      </c>
      <c r="C185" s="20">
        <v>-6.1422945347624047E-2</v>
      </c>
      <c r="D185" s="20">
        <v>0.37959585624342562</v>
      </c>
      <c r="E185" s="20">
        <v>0.28960392502233478</v>
      </c>
      <c r="F185" s="20">
        <v>-0.10326442287651361</v>
      </c>
      <c r="G185" s="20">
        <v>-6.8083913672369989E-2</v>
      </c>
      <c r="H185" s="20">
        <v>-0.35187138495991332</v>
      </c>
      <c r="I185" s="20">
        <v>0.46472595078167767</v>
      </c>
      <c r="J185" s="20">
        <v>7.832073588024091E-2</v>
      </c>
      <c r="K185" s="20">
        <v>6.6130522197467734E-2</v>
      </c>
    </row>
    <row r="186" spans="1:11" x14ac:dyDescent="0.3">
      <c r="A186" s="19">
        <v>43769</v>
      </c>
      <c r="B186" s="20">
        <v>-9.4586572729773333E-2</v>
      </c>
      <c r="C186" s="20">
        <v>-4.2726401994932495E-2</v>
      </c>
      <c r="D186" s="20">
        <v>0.41988975869374134</v>
      </c>
      <c r="E186" s="20">
        <v>0.31660673661930328</v>
      </c>
      <c r="F186" s="20">
        <v>-9.6034938943505788E-2</v>
      </c>
      <c r="G186" s="20">
        <v>-0.1199754374079538</v>
      </c>
      <c r="H186" s="20">
        <v>-0.31544726125290445</v>
      </c>
      <c r="I186" s="20">
        <v>0.5321748044400807</v>
      </c>
      <c r="J186" s="20">
        <v>4.8132634452901391E-2</v>
      </c>
      <c r="K186" s="20">
        <v>3.5407725321888295E-2</v>
      </c>
    </row>
    <row r="187" spans="1:11" x14ac:dyDescent="0.3">
      <c r="A187" s="19">
        <v>43799</v>
      </c>
      <c r="B187" s="20">
        <v>-7.8474111138152614E-2</v>
      </c>
      <c r="C187" s="20">
        <v>-2.7218875305576984E-2</v>
      </c>
      <c r="D187" s="20">
        <v>0.45710028126939894</v>
      </c>
      <c r="E187" s="20">
        <v>0.35272951488759841</v>
      </c>
      <c r="F187" s="20">
        <v>-6.7628114363544323E-2</v>
      </c>
      <c r="G187" s="20">
        <v>-0.1060716630623193</v>
      </c>
      <c r="H187" s="20">
        <v>-0.31099732242197065</v>
      </c>
      <c r="I187" s="20">
        <v>0.50682947620230467</v>
      </c>
      <c r="J187" s="20">
        <v>8.0110632972496987E-2</v>
      </c>
      <c r="K187" s="20">
        <v>0.11856223175965663</v>
      </c>
    </row>
    <row r="188" spans="1:11" x14ac:dyDescent="0.3">
      <c r="A188" s="19">
        <v>43830</v>
      </c>
      <c r="B188" s="20">
        <v>-5.400568024883956E-2</v>
      </c>
      <c r="C188" s="20">
        <v>1.3581658060529689E-2</v>
      </c>
      <c r="D188" s="20">
        <v>0.50243772719774626</v>
      </c>
      <c r="E188" s="20">
        <v>0.36458192741056239</v>
      </c>
      <c r="F188" s="20">
        <v>-3.7719223591441309E-2</v>
      </c>
      <c r="G188" s="20">
        <v>-8.4938937534073333E-2</v>
      </c>
      <c r="H188" s="20">
        <v>-0.30705796646435379</v>
      </c>
      <c r="I188" s="20">
        <v>0.62252671927774061</v>
      </c>
      <c r="J188" s="20">
        <v>0.1327762313288221</v>
      </c>
      <c r="K188" s="20">
        <v>0.1373390557939913</v>
      </c>
    </row>
    <row r="189" spans="1:11" x14ac:dyDescent="0.3">
      <c r="A189" s="19">
        <v>43861</v>
      </c>
      <c r="B189" s="20">
        <v>-1.6742037897741535E-2</v>
      </c>
      <c r="C189" s="20">
        <v>4.6921500078861422E-2</v>
      </c>
      <c r="D189" s="20">
        <v>0.52283528677479807</v>
      </c>
      <c r="E189" s="20">
        <v>0.30606524524644207</v>
      </c>
      <c r="F189" s="20">
        <v>9.9436228138927163E-3</v>
      </c>
      <c r="G189" s="20">
        <v>-3.9147157605011862E-2</v>
      </c>
      <c r="H189" s="20">
        <v>-0.28589336439698054</v>
      </c>
      <c r="I189" s="20">
        <v>0.60623572183090513</v>
      </c>
      <c r="J189" s="20">
        <v>0.18657744965266954</v>
      </c>
      <c r="K189" s="20">
        <v>0.14991709899983952</v>
      </c>
    </row>
    <row r="190" spans="1:11" x14ac:dyDescent="0.3">
      <c r="A190" s="19">
        <v>43890</v>
      </c>
      <c r="B190" s="20">
        <v>-0.1601294139924081</v>
      </c>
      <c r="C190" s="20">
        <v>-0.10459939808239649</v>
      </c>
      <c r="D190" s="20">
        <v>0.40851884557736895</v>
      </c>
      <c r="E190" s="20">
        <v>0.15889205436419784</v>
      </c>
      <c r="F190" s="20">
        <v>-0.11815844411671816</v>
      </c>
      <c r="G190" s="20">
        <v>-0.13321993845463642</v>
      </c>
      <c r="H190" s="20">
        <v>-0.46806276334022656</v>
      </c>
      <c r="I190" s="20">
        <v>0.49421751109233591</v>
      </c>
      <c r="J190" s="20">
        <v>9.3467833578466664E-3</v>
      </c>
      <c r="K190" s="20">
        <v>-0.28865593410707602</v>
      </c>
    </row>
    <row r="191" spans="1:11" x14ac:dyDescent="0.3">
      <c r="A191" s="19">
        <v>43921</v>
      </c>
      <c r="B191" s="20">
        <v>-0.28508223469708105</v>
      </c>
      <c r="C191" s="20">
        <v>-0.28243934547178506</v>
      </c>
      <c r="D191" s="20">
        <v>0.40312606321629407</v>
      </c>
      <c r="E191" s="20">
        <v>0.13217623373434484</v>
      </c>
      <c r="F191" s="20">
        <v>-0.25528378927324669</v>
      </c>
      <c r="G191" s="20">
        <v>-0.16666871282250662</v>
      </c>
      <c r="H191" s="20">
        <v>-0.64794056217248475</v>
      </c>
      <c r="I191" s="20">
        <v>0.32624852421280992</v>
      </c>
      <c r="J191" s="20">
        <v>-0.11678351362523665</v>
      </c>
      <c r="K191" s="20">
        <v>-0.56142696689308447</v>
      </c>
    </row>
    <row r="192" spans="1:11" x14ac:dyDescent="0.3">
      <c r="A192" s="19">
        <v>43951</v>
      </c>
      <c r="B192" s="20">
        <v>-0.26334221521714629</v>
      </c>
      <c r="C192" s="20">
        <v>-0.24412506545519341</v>
      </c>
      <c r="D192" s="20">
        <v>0.31474076378509919</v>
      </c>
      <c r="E192" s="20">
        <v>0.20754568362527293</v>
      </c>
      <c r="F192" s="20">
        <v>-0.26557955853328241</v>
      </c>
      <c r="G192" s="20">
        <v>-0.16590904038526733</v>
      </c>
      <c r="H192" s="20">
        <v>-0.63212196249503438</v>
      </c>
      <c r="I192" s="20">
        <v>0.3724832805909577</v>
      </c>
      <c r="J192" s="20">
        <v>-8.0096277223509538E-2</v>
      </c>
      <c r="K192" s="20">
        <v>-0.41800135348522438</v>
      </c>
    </row>
    <row r="193" spans="1:11" x14ac:dyDescent="0.3">
      <c r="A193" s="19">
        <v>43982</v>
      </c>
      <c r="B193" s="20">
        <v>-0.25241345378742186</v>
      </c>
      <c r="C193" s="20">
        <v>-0.25515449257107348</v>
      </c>
      <c r="D193" s="20">
        <v>0.34963299514187729</v>
      </c>
      <c r="E193" s="20">
        <v>0.21046738261003628</v>
      </c>
      <c r="F193" s="20">
        <v>-0.279420114066946</v>
      </c>
      <c r="G193" s="20">
        <v>-8.5275396493017075E-2</v>
      </c>
      <c r="H193" s="20">
        <v>-0.65144693631707784</v>
      </c>
      <c r="I193" s="20">
        <v>0.3167197239281494</v>
      </c>
      <c r="J193" s="20">
        <v>-6.9565625335546555E-2</v>
      </c>
      <c r="K193" s="20">
        <v>-0.3785247011053462</v>
      </c>
    </row>
    <row r="194" spans="1:11" x14ac:dyDescent="0.3">
      <c r="A194" s="19">
        <v>44012</v>
      </c>
      <c r="B194" s="20">
        <v>-0.23705357123575221</v>
      </c>
      <c r="C194" s="20">
        <v>-0.25270486476425169</v>
      </c>
      <c r="D194" s="20">
        <v>0.34493042642656158</v>
      </c>
      <c r="E194" s="20">
        <v>0.26624195999966571</v>
      </c>
      <c r="F194" s="20">
        <v>-0.31387196594957578</v>
      </c>
      <c r="G194" s="20">
        <v>-5.736189197487962E-2</v>
      </c>
      <c r="H194" s="20">
        <v>-0.63573446856048033</v>
      </c>
      <c r="I194" s="20">
        <v>0.37397796378198933</v>
      </c>
      <c r="J194" s="20">
        <v>-7.6966117208035811E-2</v>
      </c>
      <c r="K194" s="20">
        <v>-0.39318745770358676</v>
      </c>
    </row>
    <row r="195" spans="1:11" x14ac:dyDescent="0.3">
      <c r="A195" s="19">
        <v>44043</v>
      </c>
      <c r="B195" s="20">
        <v>-0.23149800412094379</v>
      </c>
      <c r="C195" s="20">
        <v>-0.27935803114284741</v>
      </c>
      <c r="D195" s="20">
        <v>0.33224858869549667</v>
      </c>
      <c r="E195" s="20">
        <v>0.25748563498443655</v>
      </c>
      <c r="F195" s="20">
        <v>-0.31571521811267211</v>
      </c>
      <c r="G195" s="20">
        <v>-3.8245251325419671E-2</v>
      </c>
      <c r="H195" s="20">
        <v>-0.63778037649928976</v>
      </c>
      <c r="I195" s="20">
        <v>0.41880859923330949</v>
      </c>
      <c r="J195" s="20">
        <v>-3.6481995468870876E-2</v>
      </c>
      <c r="K195" s="20">
        <v>-0.37261164660925117</v>
      </c>
    </row>
    <row r="196" spans="1:11" x14ac:dyDescent="0.3">
      <c r="A196" s="19">
        <v>44074</v>
      </c>
      <c r="B196" s="20">
        <v>-0.22129727773088348</v>
      </c>
      <c r="C196" s="20">
        <v>-0.28748056196336835</v>
      </c>
      <c r="D196" s="20">
        <v>0.33876378888439262</v>
      </c>
      <c r="E196" s="20">
        <v>0.27418140952223524</v>
      </c>
      <c r="F196" s="20">
        <v>-0.31571201111083436</v>
      </c>
      <c r="G196" s="20">
        <v>2.5599284802727551E-2</v>
      </c>
      <c r="H196" s="20">
        <v>-0.66109004358013956</v>
      </c>
      <c r="I196" s="20">
        <v>0.47435586642797745</v>
      </c>
      <c r="J196" s="20">
        <v>-5.931730778285127E-2</v>
      </c>
      <c r="K196" s="20">
        <v>-0.43820224719101131</v>
      </c>
    </row>
    <row r="197" spans="1:11" x14ac:dyDescent="0.3">
      <c r="A197" s="19">
        <v>44104</v>
      </c>
      <c r="B197" s="20">
        <v>-0.21833282725127512</v>
      </c>
      <c r="C197" s="20">
        <v>-0.25702701371291459</v>
      </c>
      <c r="D197" s="20">
        <v>0.33321960954724705</v>
      </c>
      <c r="E197" s="20">
        <v>0.28573093623326384</v>
      </c>
      <c r="F197" s="20">
        <v>-0.31966108049805486</v>
      </c>
      <c r="G197" s="20">
        <v>-9.1465634610787827E-3</v>
      </c>
      <c r="H197" s="20">
        <v>-0.69537608840463416</v>
      </c>
      <c r="I197" s="20">
        <v>0.42783619070578571</v>
      </c>
      <c r="J197" s="20">
        <v>2.5686992039033463E-3</v>
      </c>
      <c r="K197" s="20">
        <v>-0.41025494781269611</v>
      </c>
    </row>
    <row r="198" spans="1:11" x14ac:dyDescent="0.3">
      <c r="A198" s="19">
        <v>44135</v>
      </c>
      <c r="B198" s="20">
        <v>-0.26715500158453365</v>
      </c>
      <c r="C198" s="20">
        <v>-0.30788133999630951</v>
      </c>
      <c r="D198" s="20">
        <v>0.23955486183163877</v>
      </c>
      <c r="E198" s="20">
        <v>0.21130333359746856</v>
      </c>
      <c r="F198" s="20">
        <v>-0.3617831372330127</v>
      </c>
      <c r="G198" s="20">
        <v>-0.10402479542248155</v>
      </c>
      <c r="H198" s="20">
        <v>-0.69804252139374512</v>
      </c>
      <c r="I198" s="20">
        <v>0.37851074572523058</v>
      </c>
      <c r="J198" s="20">
        <v>-8.8770841350699681E-2</v>
      </c>
      <c r="K198" s="20">
        <v>-0.43839818472140524</v>
      </c>
    </row>
    <row r="199" spans="1:11" x14ac:dyDescent="0.3">
      <c r="A199" s="19">
        <v>44165</v>
      </c>
      <c r="B199" s="20">
        <v>-0.16906447877413577</v>
      </c>
      <c r="C199" s="20">
        <v>-0.18112572419682538</v>
      </c>
      <c r="D199" s="20">
        <v>0.28964511222716527</v>
      </c>
      <c r="E199" s="20">
        <v>0.23298142154230894</v>
      </c>
      <c r="F199" s="20">
        <v>-0.22691053239705339</v>
      </c>
      <c r="G199" s="20">
        <v>-7.8551739488826877E-2</v>
      </c>
      <c r="H199" s="20">
        <v>-0.52767186618471096</v>
      </c>
      <c r="I199" s="20">
        <v>0.32155565593838031</v>
      </c>
      <c r="J199" s="20">
        <v>4.692213023587577E-3</v>
      </c>
      <c r="K199" s="20">
        <v>-6.7148499873939005E-2</v>
      </c>
    </row>
    <row r="200" spans="1:11" x14ac:dyDescent="0.3">
      <c r="A200" s="19">
        <v>44196</v>
      </c>
      <c r="B200" s="20">
        <v>-0.14111403738615613</v>
      </c>
      <c r="C200" s="20">
        <v>-0.15439679375254689</v>
      </c>
      <c r="D200" s="20">
        <v>0.33260274739869522</v>
      </c>
      <c r="E200" s="20">
        <v>0.25461927967188047</v>
      </c>
      <c r="F200" s="20">
        <v>-0.21172128362088571</v>
      </c>
      <c r="G200" s="20">
        <v>-3.9442040540437429E-2</v>
      </c>
      <c r="H200" s="20">
        <v>-0.50755632224259739</v>
      </c>
      <c r="I200" s="20">
        <v>0.31131532269758888</v>
      </c>
      <c r="J200" s="20">
        <v>7.240006073248928E-3</v>
      </c>
      <c r="K200" s="20">
        <v>-8.4797041768215897E-2</v>
      </c>
    </row>
    <row r="201" spans="1:11" x14ac:dyDescent="0.3">
      <c r="A201" s="19">
        <v>44227</v>
      </c>
      <c r="B201" s="20">
        <v>-0.17677736984682235</v>
      </c>
      <c r="C201" s="20">
        <v>-0.19863830768882274</v>
      </c>
      <c r="D201" s="20">
        <v>0.29299304869057852</v>
      </c>
      <c r="E201" s="20">
        <v>0.16496387590707196</v>
      </c>
      <c r="F201" s="20">
        <v>-0.23424697403791228</v>
      </c>
      <c r="G201" s="20">
        <v>-0.10975509791934845</v>
      </c>
      <c r="H201" s="20">
        <v>-0.47070736471859143</v>
      </c>
      <c r="I201" s="20">
        <v>0.3408324006671648</v>
      </c>
      <c r="J201" s="20">
        <v>-3.2584779333105773E-2</v>
      </c>
      <c r="K201" s="20">
        <v>-0.22060276679841895</v>
      </c>
    </row>
    <row r="202" spans="1:11" x14ac:dyDescent="0.3">
      <c r="A202" s="19">
        <v>44255</v>
      </c>
      <c r="B202" s="20">
        <v>-0.18210480009263241</v>
      </c>
      <c r="C202" s="20">
        <v>-0.18897274628343019</v>
      </c>
      <c r="D202" s="20">
        <v>0.31067508364036112</v>
      </c>
      <c r="E202" s="20">
        <v>0.12676351131138519</v>
      </c>
      <c r="F202" s="20">
        <v>-0.23775264227128579</v>
      </c>
      <c r="G202" s="20">
        <v>-0.14022223138848811</v>
      </c>
      <c r="H202" s="20">
        <v>-0.47754555222690165</v>
      </c>
      <c r="I202" s="20">
        <v>0.3873188240122305</v>
      </c>
      <c r="J202" s="20">
        <v>-4.7582530680962076E-2</v>
      </c>
      <c r="K202" s="20">
        <v>-7.3616600790513798E-2</v>
      </c>
    </row>
    <row r="203" spans="1:11" x14ac:dyDescent="0.3">
      <c r="A203" s="19">
        <v>44286</v>
      </c>
      <c r="B203" s="20">
        <v>-0.15376493363805721</v>
      </c>
      <c r="C203" s="20">
        <v>-0.16925833225935583</v>
      </c>
      <c r="D203" s="20">
        <v>0.28434314755071766</v>
      </c>
      <c r="E203" s="20">
        <v>0.12379099150053463</v>
      </c>
      <c r="F203" s="20">
        <v>-0.22494791562585581</v>
      </c>
      <c r="G203" s="20">
        <v>-0.11216179976612073</v>
      </c>
      <c r="H203" s="20">
        <v>-0.45243823176036657</v>
      </c>
      <c r="I203" s="20">
        <v>0.37811754204462211</v>
      </c>
      <c r="J203" s="20">
        <v>0.15815095166991022</v>
      </c>
      <c r="K203" s="20">
        <v>-8.5968379446640264E-2</v>
      </c>
    </row>
    <row r="204" spans="1:11" x14ac:dyDescent="0.3">
      <c r="A204" s="19">
        <v>44316</v>
      </c>
      <c r="B204" s="20">
        <v>-0.1288192660647669</v>
      </c>
      <c r="C204" s="20">
        <v>-0.13630093420331857</v>
      </c>
      <c r="D204" s="20">
        <v>0.28011976541467964</v>
      </c>
      <c r="E204" s="20">
        <v>0.18052272673494763</v>
      </c>
      <c r="F204" s="20">
        <v>-0.20190438245671638</v>
      </c>
      <c r="G204" s="20">
        <v>-0.12233779625421681</v>
      </c>
      <c r="H204" s="20">
        <v>-0.41224040810378171</v>
      </c>
      <c r="I204" s="20">
        <v>0.31573456560016511</v>
      </c>
      <c r="J204" s="20">
        <v>0.23925073773662908</v>
      </c>
      <c r="K204" s="20">
        <v>-7.7076370581031006E-2</v>
      </c>
    </row>
    <row r="205" spans="1:11" x14ac:dyDescent="0.3">
      <c r="A205" s="19">
        <v>44347</v>
      </c>
      <c r="B205" s="20">
        <v>-9.5217977375363638E-2</v>
      </c>
      <c r="C205" s="20">
        <v>-9.568893248242949E-2</v>
      </c>
      <c r="D205" s="20">
        <v>0.30370241142944665</v>
      </c>
      <c r="E205" s="20">
        <v>0.23451464650511711</v>
      </c>
      <c r="F205" s="20">
        <v>-0.15974589873902934</v>
      </c>
      <c r="G205" s="20">
        <v>-0.10909743654690307</v>
      </c>
      <c r="H205" s="20">
        <v>-0.39160006615006704</v>
      </c>
      <c r="I205" s="20">
        <v>0.38457724160882156</v>
      </c>
      <c r="J205" s="20">
        <v>0.32380470855080445</v>
      </c>
      <c r="K205" s="20">
        <v>-0.11319618873642912</v>
      </c>
    </row>
    <row r="206" spans="1:11" x14ac:dyDescent="0.3">
      <c r="A206" s="19">
        <v>44377</v>
      </c>
      <c r="B206" s="20">
        <v>-7.576899102774548E-2</v>
      </c>
      <c r="C206" s="20">
        <v>-0.11304541956750569</v>
      </c>
      <c r="D206" s="20">
        <v>0.32832955005055986</v>
      </c>
      <c r="E206" s="20">
        <v>0.27153069744706393</v>
      </c>
      <c r="F206" s="20">
        <v>-0.17862516979266674</v>
      </c>
      <c r="G206" s="20">
        <v>-9.0430828285389508E-2</v>
      </c>
      <c r="H206" s="20">
        <v>-0.25069115354630633</v>
      </c>
      <c r="I206" s="20">
        <v>0.37498729274364795</v>
      </c>
      <c r="J206" s="20">
        <v>0.25176195713112448</v>
      </c>
      <c r="K206" s="20">
        <v>-0.11319618873642912</v>
      </c>
    </row>
    <row r="207" spans="1:11" x14ac:dyDescent="0.3">
      <c r="A207" s="19">
        <v>44408</v>
      </c>
      <c r="B207" s="20">
        <v>-5.8452983517222168E-2</v>
      </c>
      <c r="C207" s="20">
        <v>-9.3763237274875677E-2</v>
      </c>
      <c r="D207" s="20">
        <v>0.40997942584871994</v>
      </c>
      <c r="E207" s="20">
        <v>0.10434611008145955</v>
      </c>
      <c r="F207" s="20">
        <v>-0.14694057020606832</v>
      </c>
      <c r="G207" s="20">
        <v>-7.3501609713679028E-2</v>
      </c>
      <c r="H207" s="20">
        <v>-0.23746549386136773</v>
      </c>
      <c r="I207" s="20">
        <v>0.45874144146841589</v>
      </c>
      <c r="J207" s="20">
        <v>0.33734296197057212</v>
      </c>
      <c r="K207" s="20">
        <v>-0.10260934548398493</v>
      </c>
    </row>
    <row r="208" spans="1:11" x14ac:dyDescent="0.3">
      <c r="A208" s="19">
        <v>44439</v>
      </c>
      <c r="B208" s="20">
        <v>-2.7810895437998084E-2</v>
      </c>
      <c r="C208" s="20">
        <v>-6.7709191136028801E-2</v>
      </c>
      <c r="D208" s="20">
        <v>0.4348612601803501</v>
      </c>
      <c r="E208" s="20">
        <v>0.18685809244370399</v>
      </c>
      <c r="F208" s="20">
        <v>-0.1457479500986657</v>
      </c>
      <c r="G208" s="20">
        <v>-6.0045061225732277E-2</v>
      </c>
      <c r="H208" s="20">
        <v>-0.22155026351930351</v>
      </c>
      <c r="I208" s="20">
        <v>0.59287958700760246</v>
      </c>
      <c r="J208" s="20">
        <v>0.42826502161754276</v>
      </c>
      <c r="K208" s="20">
        <v>-0.11008241130923968</v>
      </c>
    </row>
    <row r="209" spans="1:11" x14ac:dyDescent="0.3">
      <c r="A209" s="19">
        <v>44469</v>
      </c>
      <c r="B209" s="20">
        <v>-0.11238042329791087</v>
      </c>
      <c r="C209" s="20">
        <v>-0.14572309843426978</v>
      </c>
      <c r="D209" s="20">
        <v>0.28019017003049274</v>
      </c>
      <c r="E209" s="20">
        <v>8.236451547154866E-2</v>
      </c>
      <c r="F209" s="20">
        <v>-0.22358511477137599</v>
      </c>
      <c r="G209" s="20">
        <v>-0.12978149927113602</v>
      </c>
      <c r="H209" s="20">
        <v>-0.28318780978476799</v>
      </c>
      <c r="I209" s="20">
        <v>0.46709768992622047</v>
      </c>
      <c r="J209" s="20">
        <v>0.26875356206614565</v>
      </c>
      <c r="K209" s="20">
        <v>-0.13561538621219371</v>
      </c>
    </row>
    <row r="210" spans="1:11" x14ac:dyDescent="0.3">
      <c r="A210" s="19">
        <v>44500</v>
      </c>
      <c r="B210" s="20">
        <v>-0.1097618906215847</v>
      </c>
      <c r="C210" s="20">
        <v>-0.18646538148166336</v>
      </c>
      <c r="D210" s="20">
        <v>0.28538422397977814</v>
      </c>
      <c r="E210" s="20">
        <v>0.1485690392890695</v>
      </c>
      <c r="F210" s="20">
        <v>-0.23869260375924739</v>
      </c>
      <c r="G210" s="20">
        <v>-0.14656505905211736</v>
      </c>
      <c r="H210" s="20">
        <v>-0.25232654351895234</v>
      </c>
      <c r="I210" s="20">
        <v>0.45982577385942602</v>
      </c>
      <c r="J210" s="20">
        <v>0.32135624777161986</v>
      </c>
      <c r="K210" s="20">
        <v>-8.6263780477991547E-2</v>
      </c>
    </row>
    <row r="211" spans="1:11" x14ac:dyDescent="0.3">
      <c r="A211" s="19">
        <v>44530</v>
      </c>
      <c r="B211" s="20">
        <v>-0.10205618818372009</v>
      </c>
      <c r="C211" s="20">
        <v>-0.13303703798947553</v>
      </c>
      <c r="D211" s="20">
        <v>0.25500370884617274</v>
      </c>
      <c r="E211" s="20">
        <v>0.22101693248180476</v>
      </c>
      <c r="F211" s="20">
        <v>-0.21622878668218759</v>
      </c>
      <c r="G211" s="20">
        <v>-0.20427030619596198</v>
      </c>
      <c r="H211" s="20">
        <v>-0.28728974045687872</v>
      </c>
      <c r="I211" s="20">
        <v>0.56745308061383359</v>
      </c>
      <c r="J211" s="20">
        <v>0.38836675909310148</v>
      </c>
      <c r="K211" s="20">
        <v>-0.21360746761084737</v>
      </c>
    </row>
    <row r="212" spans="1:11" x14ac:dyDescent="0.3">
      <c r="A212" s="19">
        <v>44561</v>
      </c>
      <c r="B212" s="20">
        <v>-0.10183052803544024</v>
      </c>
      <c r="C212" s="20">
        <v>-0.12794758230841319</v>
      </c>
      <c r="D212" s="20">
        <v>0.26474874440037044</v>
      </c>
      <c r="E212" s="20">
        <v>0.25272133067050895</v>
      </c>
      <c r="F212" s="20">
        <v>-0.21687905426418685</v>
      </c>
      <c r="G212" s="20">
        <v>-0.21157959057357756</v>
      </c>
      <c r="H212" s="20">
        <v>-0.24978489457113606</v>
      </c>
      <c r="I212" s="20">
        <v>0.64919219112942517</v>
      </c>
      <c r="J212" s="20">
        <v>0.30117978394022171</v>
      </c>
      <c r="K212" s="20">
        <v>-0.11885410799066543</v>
      </c>
    </row>
    <row r="213" spans="1:11" x14ac:dyDescent="0.3">
      <c r="A213" s="19">
        <v>44592</v>
      </c>
      <c r="B213" s="20">
        <v>-0.1451728992953889</v>
      </c>
      <c r="C213" s="20">
        <v>-0.16334739522433517</v>
      </c>
      <c r="D213" s="20">
        <v>0.16868844905323677</v>
      </c>
      <c r="E213" s="20">
        <v>0.14830641735973193</v>
      </c>
      <c r="F213" s="20">
        <v>-0.26185168129566871</v>
      </c>
      <c r="G213" s="20">
        <v>-0.21252508462180275</v>
      </c>
      <c r="H213" s="20">
        <v>-0.28581981939181</v>
      </c>
      <c r="I213" s="20">
        <v>0.39238728391986388</v>
      </c>
      <c r="J213" s="20">
        <v>0.14739333769456198</v>
      </c>
      <c r="K213" s="20">
        <v>-0.21603295187394367</v>
      </c>
    </row>
    <row r="214" spans="1:11" x14ac:dyDescent="0.3">
      <c r="A214" s="19">
        <v>44620</v>
      </c>
      <c r="B214" s="20">
        <v>-0.16818966464437901</v>
      </c>
      <c r="C214" s="20">
        <v>-0.1891629893022857</v>
      </c>
      <c r="D214" s="20">
        <v>9.545313241210307E-2</v>
      </c>
      <c r="E214" s="20">
        <v>0.11582489425854225</v>
      </c>
      <c r="F214" s="20">
        <v>-0.3005516121660271</v>
      </c>
      <c r="G214" s="20">
        <v>-0.22558604833489648</v>
      </c>
      <c r="H214" s="20">
        <v>-0.28231987142438397</v>
      </c>
      <c r="I214" s="20">
        <v>0.37451382233055108</v>
      </c>
      <c r="J214" s="20">
        <v>9.2615316588843699E-2</v>
      </c>
      <c r="K214" s="20">
        <v>-0.19038644621034029</v>
      </c>
    </row>
    <row r="215" spans="1:11" x14ac:dyDescent="0.3">
      <c r="A215" s="19">
        <v>44651</v>
      </c>
      <c r="B215" s="20">
        <v>-0.15165238335674514</v>
      </c>
      <c r="C215" s="20">
        <v>-0.12381621499153006</v>
      </c>
      <c r="D215" s="20">
        <v>0.2070202678794737</v>
      </c>
      <c r="E215" s="20">
        <v>0.16743182455945349</v>
      </c>
      <c r="F215" s="20">
        <v>-0.29671740803938795</v>
      </c>
      <c r="G215" s="20">
        <v>-0.29089289240940552</v>
      </c>
      <c r="H215" s="20">
        <v>-0.26838384906730317</v>
      </c>
      <c r="I215" s="20">
        <v>0.48614728081708414</v>
      </c>
      <c r="J215" s="20">
        <v>0.17607885378058619</v>
      </c>
      <c r="K215" s="20">
        <v>-0.17115156696263789</v>
      </c>
    </row>
    <row r="216" spans="1:11" x14ac:dyDescent="0.3">
      <c r="A216" s="19">
        <v>44680</v>
      </c>
      <c r="B216" s="20">
        <v>-0.20830317154051459</v>
      </c>
      <c r="C216" s="20">
        <v>-0.17414480292749313</v>
      </c>
      <c r="D216" s="20">
        <v>0.19345306972807541</v>
      </c>
      <c r="E216" s="20">
        <v>0.13020278553349462</v>
      </c>
      <c r="F216" s="20">
        <v>-0.3429900322763545</v>
      </c>
      <c r="G216" s="20">
        <v>-0.34947842844468768</v>
      </c>
      <c r="H216" s="20">
        <v>-0.33176055742108079</v>
      </c>
      <c r="I216" s="20">
        <v>0.47107309600530445</v>
      </c>
      <c r="J216" s="20">
        <v>6.0632585363352254E-2</v>
      </c>
      <c r="K216" s="20">
        <v>-0.24843423799582465</v>
      </c>
    </row>
    <row r="217" spans="1:11" x14ac:dyDescent="0.3">
      <c r="A217" s="19">
        <v>44712</v>
      </c>
      <c r="B217" s="20">
        <v>-0.24484010328594619</v>
      </c>
      <c r="C217" s="20">
        <v>-0.20042331981227834</v>
      </c>
      <c r="D217" s="20">
        <v>0.18963983590728506</v>
      </c>
      <c r="E217" s="20">
        <v>-2.5823676482964575E-2</v>
      </c>
      <c r="F217" s="20">
        <v>-0.33008454360111306</v>
      </c>
      <c r="G217" s="20">
        <v>-0.38214452358878181</v>
      </c>
      <c r="H217" s="20">
        <v>-0.35238354929690074</v>
      </c>
      <c r="I217" s="20">
        <v>0.25679344470878918</v>
      </c>
      <c r="J217" s="20">
        <v>5.1856934499649121E-2</v>
      </c>
      <c r="K217" s="20">
        <v>-0.27021875283652541</v>
      </c>
    </row>
    <row r="218" spans="1:11" x14ac:dyDescent="0.3">
      <c r="A218" s="19">
        <v>44742</v>
      </c>
      <c r="B218" s="20">
        <v>-0.37975595315456812</v>
      </c>
      <c r="C218" s="20">
        <v>-0.39157174607119372</v>
      </c>
      <c r="D218" s="20">
        <v>7.7907083758997242E-2</v>
      </c>
      <c r="E218" s="20">
        <v>-8.0420463359485383E-2</v>
      </c>
      <c r="F218" s="20">
        <v>-0.4424902053065054</v>
      </c>
      <c r="G218" s="20">
        <v>-0.47635794493332773</v>
      </c>
      <c r="H218" s="20">
        <v>-0.49834762222175522</v>
      </c>
      <c r="I218" s="20">
        <v>0.20168651646760427</v>
      </c>
      <c r="J218" s="20">
        <v>-0.21894253764461147</v>
      </c>
      <c r="K218" s="20">
        <v>-0.37532903694290642</v>
      </c>
    </row>
    <row r="219" spans="1:11" x14ac:dyDescent="0.3">
      <c r="A219" s="19">
        <v>44771</v>
      </c>
      <c r="B219" s="20">
        <v>-0.29504085227523236</v>
      </c>
      <c r="C219" s="20">
        <v>-0.32348915507952158</v>
      </c>
      <c r="D219" s="20">
        <v>0.13485803675925778</v>
      </c>
      <c r="E219" s="20">
        <v>0.17012948575277376</v>
      </c>
      <c r="F219" s="20">
        <v>-0.37043762060935037</v>
      </c>
      <c r="G219" s="20">
        <v>-0.4182797139715021</v>
      </c>
      <c r="H219" s="20">
        <v>-0.42494113564470071</v>
      </c>
      <c r="I219" s="20">
        <v>0.26424862818297257</v>
      </c>
      <c r="J219" s="20">
        <v>-3.6938494499912378E-2</v>
      </c>
      <c r="K219" s="20">
        <v>-0.24560273833327684</v>
      </c>
    </row>
    <row r="220" spans="1:11" x14ac:dyDescent="0.3">
      <c r="A220" s="19">
        <v>44804</v>
      </c>
      <c r="B220" s="20">
        <v>-0.35355685961117223</v>
      </c>
      <c r="C220" s="20">
        <v>-0.37475276771874455</v>
      </c>
      <c r="D220" s="20">
        <v>6.565300358922932E-2</v>
      </c>
      <c r="E220" s="20">
        <v>6.3097702585648729E-2</v>
      </c>
      <c r="F220" s="20">
        <v>-0.42980077584945131</v>
      </c>
      <c r="G220" s="20">
        <v>-0.47415081475911824</v>
      </c>
      <c r="H220" s="20">
        <v>-0.4498197597997492</v>
      </c>
      <c r="I220" s="20">
        <v>0.20412992863984902</v>
      </c>
      <c r="J220" s="20">
        <v>-0.12563211253779483</v>
      </c>
      <c r="K220" s="20">
        <v>-0.32846443216863797</v>
      </c>
    </row>
    <row r="221" spans="1:11" x14ac:dyDescent="0.3">
      <c r="A221" s="19">
        <v>44834</v>
      </c>
      <c r="B221" s="20">
        <v>-0.45725799697175562</v>
      </c>
      <c r="C221" s="20">
        <v>-0.46419556948550422</v>
      </c>
      <c r="D221" s="20">
        <v>-0.11110090959453311</v>
      </c>
      <c r="E221" s="20">
        <v>-0.18607914808594272</v>
      </c>
      <c r="F221" s="20">
        <v>-0.5110169134271747</v>
      </c>
      <c r="G221" s="20">
        <v>-0.56075169019612026</v>
      </c>
      <c r="H221" s="20">
        <v>-0.51316741602368321</v>
      </c>
      <c r="I221" s="20">
        <v>-1.5816863816664251E-2</v>
      </c>
      <c r="J221" s="20">
        <v>-0.28332152524669962</v>
      </c>
      <c r="K221" s="20">
        <v>-0.39810892330633407</v>
      </c>
    </row>
    <row r="222" spans="1:11" x14ac:dyDescent="0.3">
      <c r="A222" s="19">
        <v>44865</v>
      </c>
      <c r="B222" s="20">
        <v>-0.44951994827415853</v>
      </c>
      <c r="C222" s="20">
        <v>-0.49813779294808835</v>
      </c>
      <c r="D222" s="20">
        <v>-0.11606387972412269</v>
      </c>
      <c r="E222" s="20">
        <v>-0.28329470574058946</v>
      </c>
      <c r="F222" s="20">
        <v>-0.47726365971439777</v>
      </c>
      <c r="G222" s="20">
        <v>-0.53290083037572222</v>
      </c>
      <c r="H222" s="20">
        <v>-0.48567905871796535</v>
      </c>
      <c r="I222" s="20">
        <v>7.4526805620531045E-2</v>
      </c>
      <c r="J222" s="20">
        <v>-0.25007738475667574</v>
      </c>
      <c r="K222" s="20">
        <v>-0.31800985321070074</v>
      </c>
    </row>
    <row r="223" spans="1:11" x14ac:dyDescent="0.3">
      <c r="A223" s="19">
        <v>44895</v>
      </c>
      <c r="B223" s="20">
        <v>-0.40523902378088072</v>
      </c>
      <c r="C223" s="20">
        <v>-0.39969098620239296</v>
      </c>
      <c r="D223" s="20">
        <v>-0.11394997076960145</v>
      </c>
      <c r="E223" s="20">
        <v>-0.17111841060394395</v>
      </c>
      <c r="F223" s="20">
        <v>-0.4446950915645782</v>
      </c>
      <c r="G223" s="20">
        <v>-0.52524351654263124</v>
      </c>
      <c r="H223" s="20">
        <v>-0.4553518962034645</v>
      </c>
      <c r="I223" s="20">
        <v>9.2206855278220701E-3</v>
      </c>
      <c r="J223" s="20">
        <v>-0.17057769009385226</v>
      </c>
      <c r="K223" s="20">
        <v>-0.34171809056210378</v>
      </c>
    </row>
    <row r="224" spans="1:11" x14ac:dyDescent="0.3">
      <c r="A224" s="19">
        <v>44925</v>
      </c>
      <c r="B224" s="20">
        <v>-0.4075937979939962</v>
      </c>
      <c r="C224" s="20">
        <v>-0.38983389342063168</v>
      </c>
      <c r="D224" s="20">
        <v>-0.10499072533958831</v>
      </c>
      <c r="E224" s="20">
        <v>-0.16719294722041489</v>
      </c>
      <c r="F224" s="20">
        <v>-0.44634651784752177</v>
      </c>
      <c r="G224" s="20">
        <v>-0.54100708338318504</v>
      </c>
      <c r="H224" s="20">
        <v>-0.46629116698423245</v>
      </c>
      <c r="I224" s="20">
        <v>4.7799462942771598E-2</v>
      </c>
      <c r="J224" s="20">
        <v>-0.16511089952065405</v>
      </c>
      <c r="K224" s="20">
        <v>-0.41284280261631323</v>
      </c>
    </row>
    <row r="225" spans="1:11" x14ac:dyDescent="0.3">
      <c r="A225" s="19">
        <v>44957</v>
      </c>
      <c r="B225" s="20">
        <v>-0.33948694308816185</v>
      </c>
      <c r="C225" s="20">
        <v>-0.32767807461231024</v>
      </c>
      <c r="D225" s="20">
        <v>-7.7895849264877248E-2</v>
      </c>
      <c r="E225" s="20">
        <v>-6.8891934687998369E-2</v>
      </c>
      <c r="F225" s="20">
        <v>-0.36919102656104585</v>
      </c>
      <c r="G225" s="20">
        <v>-0.4740611688994818</v>
      </c>
      <c r="H225" s="20">
        <v>-0.41293039477963633</v>
      </c>
      <c r="I225" s="20">
        <v>8.8075048104661269E-2</v>
      </c>
      <c r="J225" s="20">
        <v>-5.4540283394791667E-2</v>
      </c>
      <c r="K225" s="20">
        <v>-0.27414466594827602</v>
      </c>
    </row>
    <row r="226" spans="1:11" x14ac:dyDescent="0.3">
      <c r="A226" s="19">
        <v>44985</v>
      </c>
      <c r="B226" s="20">
        <v>-0.34997837323036174</v>
      </c>
      <c r="C226" s="20">
        <v>-0.33936524323358785</v>
      </c>
      <c r="D226" s="20">
        <v>-0.10749631326652598</v>
      </c>
      <c r="E226" s="20">
        <v>-8.5322671163675645E-2</v>
      </c>
      <c r="F226" s="20">
        <v>-0.37614729965674421</v>
      </c>
      <c r="G226" s="20">
        <v>-0.49829597948951421</v>
      </c>
      <c r="H226" s="20">
        <v>-0.39800381333169177</v>
      </c>
      <c r="I226" s="20">
        <v>0.11307050590666701</v>
      </c>
      <c r="J226" s="20">
        <v>-7.4650031214766877E-2</v>
      </c>
      <c r="K226" s="20">
        <v>-0.28475215517241392</v>
      </c>
    </row>
    <row r="227" spans="1:11" x14ac:dyDescent="0.3">
      <c r="A227" s="19">
        <v>45016</v>
      </c>
      <c r="B227" s="20">
        <v>-0.42262942183147534</v>
      </c>
      <c r="C227" s="20">
        <v>-0.40524784771264888</v>
      </c>
      <c r="D227" s="20">
        <v>-0.17034847638035799</v>
      </c>
      <c r="E227" s="20">
        <v>-0.15609360703973563</v>
      </c>
      <c r="F227" s="20">
        <v>-0.44771334457342193</v>
      </c>
      <c r="G227" s="20">
        <v>-0.59394842060138642</v>
      </c>
      <c r="H227" s="20">
        <v>-0.46464202707486568</v>
      </c>
      <c r="I227" s="20">
        <v>5.9023134536026589E-2</v>
      </c>
      <c r="J227" s="20">
        <v>-0.18795596566168737</v>
      </c>
      <c r="K227" s="20">
        <v>-0.34637661637931039</v>
      </c>
    </row>
    <row r="228" spans="1:11" x14ac:dyDescent="0.3">
      <c r="A228" s="19">
        <v>45044</v>
      </c>
      <c r="B228" s="20">
        <v>-0.38488981332842853</v>
      </c>
      <c r="C228" s="20">
        <v>-0.37910457776395123</v>
      </c>
      <c r="D228" s="20">
        <v>-0.13601436971144409</v>
      </c>
      <c r="E228" s="20">
        <v>-9.1610521273725265E-2</v>
      </c>
      <c r="F228" s="20">
        <v>-0.41923768091852875</v>
      </c>
      <c r="G228" s="20">
        <v>-0.5544407332557888</v>
      </c>
      <c r="H228" s="20">
        <v>-0.43186453344631748</v>
      </c>
      <c r="I228" s="20">
        <v>0.11568152703850276</v>
      </c>
      <c r="J228" s="20">
        <v>-8.2916248821282457E-2</v>
      </c>
      <c r="K228" s="20">
        <v>-0.39999999999999991</v>
      </c>
    </row>
    <row r="229" spans="1:11" x14ac:dyDescent="0.3">
      <c r="A229" s="19">
        <v>45077</v>
      </c>
      <c r="B229" s="20">
        <v>-0.43480461229211953</v>
      </c>
      <c r="C229" s="20">
        <v>-0.44138264621961465</v>
      </c>
      <c r="D229" s="20">
        <v>-0.21710997836582224</v>
      </c>
      <c r="E229" s="20">
        <v>-0.13899843428392433</v>
      </c>
      <c r="F229" s="20">
        <v>-0.45395960897243837</v>
      </c>
      <c r="G229" s="20">
        <v>-0.59525902568247979</v>
      </c>
      <c r="H229" s="20">
        <v>-0.4589135242008342</v>
      </c>
      <c r="I229" s="20">
        <v>3.5161755247201443E-2</v>
      </c>
      <c r="J229" s="20">
        <v>-0.21340271535515298</v>
      </c>
      <c r="K229" s="20">
        <v>-0.45118949958982757</v>
      </c>
    </row>
    <row r="230" spans="1:11" x14ac:dyDescent="0.3">
      <c r="A230" s="19">
        <v>45107</v>
      </c>
      <c r="B230" s="20">
        <v>-0.43650569610893841</v>
      </c>
      <c r="C230" s="20">
        <v>-0.44688364034564976</v>
      </c>
      <c r="D230" s="20">
        <v>-0.26920605189671165</v>
      </c>
      <c r="E230" s="20">
        <v>-0.20140348370695116</v>
      </c>
      <c r="F230" s="20">
        <v>-0.45655745662375491</v>
      </c>
      <c r="G230" s="20">
        <v>-0.58169929572076273</v>
      </c>
      <c r="H230" s="20">
        <v>-0.45115106069098632</v>
      </c>
      <c r="I230" s="20">
        <v>-2.1065783718950737E-2</v>
      </c>
      <c r="J230" s="20">
        <v>-0.23026367043733531</v>
      </c>
      <c r="K230" s="20">
        <v>-0.38178835110746512</v>
      </c>
    </row>
    <row r="231" spans="1:11" x14ac:dyDescent="0.3">
      <c r="A231" s="19">
        <v>45138</v>
      </c>
      <c r="B231" s="20">
        <v>-0.39341212522903157</v>
      </c>
      <c r="C231" s="20">
        <v>-0.40172571409238733</v>
      </c>
      <c r="D231" s="20">
        <v>-0.24127645411710796</v>
      </c>
      <c r="E231" s="20">
        <v>-0.14454218702544464</v>
      </c>
      <c r="F231" s="20">
        <v>-0.43189862734999196</v>
      </c>
      <c r="G231" s="20">
        <v>-0.52915376415523663</v>
      </c>
      <c r="H231" s="20">
        <v>-0.43288951395997677</v>
      </c>
      <c r="I231" s="20">
        <v>-1.2426113563727803E-2</v>
      </c>
      <c r="J231" s="20">
        <v>-0.15273330327981383</v>
      </c>
      <c r="K231" s="20">
        <v>-0.38966365873666942</v>
      </c>
    </row>
  </sheetData>
  <pageMargins left="0.7" right="0.7" top="0.75" bottom="0.75" header="0.3" footer="0.3"/>
  <pageSetup paperSize="9"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2" activePane="bottomLeft" state="frozen"/>
      <selection pane="bottomLeft" sqref="A1:XFD1048576"/>
    </sheetView>
  </sheetViews>
  <sheetFormatPr defaultColWidth="8" defaultRowHeight="14" x14ac:dyDescent="0.3"/>
  <cols>
    <col min="1" max="16384" width="8" style="1"/>
  </cols>
  <sheetData>
    <row r="1" spans="1:11" x14ac:dyDescent="0.3">
      <c r="A1" s="4" t="s">
        <v>236</v>
      </c>
    </row>
    <row r="2" spans="1:11" x14ac:dyDescent="0.3">
      <c r="A2" s="2"/>
    </row>
    <row r="3" spans="1:11" x14ac:dyDescent="0.3">
      <c r="A3" s="2" t="s">
        <v>237</v>
      </c>
    </row>
    <row r="4" spans="1:11" x14ac:dyDescent="0.3">
      <c r="A4" s="2"/>
    </row>
    <row r="5" spans="1:11" x14ac:dyDescent="0.3">
      <c r="A5" s="2" t="s">
        <v>238</v>
      </c>
    </row>
    <row r="6" spans="1:11" x14ac:dyDescent="0.3">
      <c r="A6" s="2"/>
    </row>
    <row r="7" spans="1:11" x14ac:dyDescent="0.3">
      <c r="A7" s="2"/>
      <c r="B7" s="2" t="s">
        <v>239</v>
      </c>
    </row>
    <row r="8" spans="1:11" x14ac:dyDescent="0.3">
      <c r="A8" s="2"/>
      <c r="B8" s="2" t="s">
        <v>240</v>
      </c>
    </row>
    <row r="9" spans="1:11" x14ac:dyDescent="0.3">
      <c r="A9" s="2"/>
      <c r="B9" s="2" t="s">
        <v>241</v>
      </c>
    </row>
    <row r="10" spans="1:11" x14ac:dyDescent="0.3">
      <c r="A10" s="2"/>
      <c r="B10" s="2"/>
    </row>
    <row r="11" spans="1:11" x14ac:dyDescent="0.3">
      <c r="A11" s="2" t="s">
        <v>242</v>
      </c>
      <c r="K11" s="3" t="s">
        <v>243</v>
      </c>
    </row>
    <row r="12" spans="1:11" x14ac:dyDescent="0.3">
      <c r="A12" s="2"/>
    </row>
    <row r="13" spans="1:11" x14ac:dyDescent="0.3">
      <c r="A13" s="2" t="s">
        <v>244</v>
      </c>
    </row>
    <row r="14" spans="1:11" x14ac:dyDescent="0.3">
      <c r="A14" s="2" t="s">
        <v>245</v>
      </c>
    </row>
    <row r="15" spans="1:11" x14ac:dyDescent="0.3">
      <c r="A15" s="2"/>
    </row>
    <row r="16" spans="1:11" x14ac:dyDescent="0.3">
      <c r="A16" s="2" t="s">
        <v>246</v>
      </c>
    </row>
    <row r="17" spans="1:1" x14ac:dyDescent="0.3">
      <c r="A17" s="2" t="s">
        <v>247</v>
      </c>
    </row>
    <row r="18" spans="1:1" x14ac:dyDescent="0.3">
      <c r="A18" s="2"/>
    </row>
    <row r="19" spans="1:1" x14ac:dyDescent="0.3">
      <c r="A19" s="2"/>
    </row>
    <row r="20" spans="1:1" x14ac:dyDescent="0.3">
      <c r="A20" s="2"/>
    </row>
    <row r="21" spans="1:1" x14ac:dyDescent="0.3">
      <c r="A21" s="2" t="s">
        <v>248</v>
      </c>
    </row>
    <row r="22" spans="1:1" x14ac:dyDescent="0.3">
      <c r="A22" s="2"/>
    </row>
    <row r="23" spans="1:1" x14ac:dyDescent="0.3">
      <c r="A23" s="2" t="s">
        <v>249</v>
      </c>
    </row>
    <row r="24" spans="1:1" x14ac:dyDescent="0.3">
      <c r="A24" s="2"/>
    </row>
    <row r="25" spans="1:1" x14ac:dyDescent="0.3">
      <c r="A25" s="2" t="s">
        <v>250</v>
      </c>
    </row>
    <row r="33" ht="9" customHeight="1" x14ac:dyDescent="0.3"/>
  </sheetData>
  <hyperlinks>
    <hyperlink ref="K11" r:id="rId1" xr:uid="{00000000-0004-0000-04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2023-08-02T08:29:21Z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ies>
</file>